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E2A1.tmp\"/>
    </mc:Choice>
  </mc:AlternateContent>
  <bookViews>
    <workbookView xWindow="0" yWindow="2445" windowWidth="20250" windowHeight="7290" tabRatio="561" activeTab="1"/>
  </bookViews>
  <sheets>
    <sheet name="0503710 (Ввод данных. Детализир" sheetId="1" r:id="rId1"/>
    <sheet name="0503710 (Печать)" sheetId="2" r:id="rId2"/>
  </sheets>
  <calcPr calcId="152511" fullPrecision="0" calcOnSave="0"/>
</workbook>
</file>

<file path=xl/calcChain.xml><?xml version="1.0" encoding="utf-8"?>
<calcChain xmlns="http://schemas.openxmlformats.org/spreadsheetml/2006/main">
  <c r="J40" i="2" l="1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L30" i="1" l="1"/>
  <c r="L29" i="1"/>
  <c r="L28" i="1"/>
  <c r="L27" i="1"/>
  <c r="L26" i="1"/>
  <c r="L25" i="1"/>
  <c r="L24" i="1"/>
  <c r="L40" i="1"/>
  <c r="L39" i="1"/>
  <c r="L38" i="1"/>
  <c r="L37" i="1"/>
  <c r="L36" i="1"/>
  <c r="L35" i="1"/>
  <c r="L34" i="1"/>
  <c r="L33" i="1"/>
  <c r="L32" i="1"/>
  <c r="L45" i="1"/>
  <c r="L44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42" i="1" l="1"/>
</calcChain>
</file>

<file path=xl/sharedStrings.xml><?xml version="1.0" encoding="utf-8"?>
<sst xmlns="http://schemas.openxmlformats.org/spreadsheetml/2006/main" count="569" uniqueCount="145">
  <si>
    <t xml:space="preserve">Справка  </t>
  </si>
  <si>
    <t>по заключению учреждением счетов бухгалтерского учета отчетного финансового года</t>
  </si>
  <si>
    <t>КОДЫ</t>
  </si>
  <si>
    <t>0503710</t>
  </si>
  <si>
    <t xml:space="preserve">Учреждение                       </t>
  </si>
  <si>
    <t xml:space="preserve">Обособленное подразделение                        </t>
  </si>
  <si>
    <t xml:space="preserve">Учредитель                       </t>
  </si>
  <si>
    <t xml:space="preserve">Наименование органа, </t>
  </si>
  <si>
    <t xml:space="preserve">осуществляющего    </t>
  </si>
  <si>
    <t xml:space="preserve">полномочия учредителя                              </t>
  </si>
  <si>
    <t>Периодичность:  годовая</t>
  </si>
  <si>
    <t>Единица измерения: руб</t>
  </si>
  <si>
    <t xml:space="preserve">383 </t>
  </si>
  <si>
    <t>Остаток на 1 января года, следующего за отчетным (до заключительных записей)</t>
  </si>
  <si>
    <t xml:space="preserve">                                          Заключительные записи по счету</t>
  </si>
  <si>
    <t>деятельность с целевыми средствами</t>
  </si>
  <si>
    <t>номер счета</t>
  </si>
  <si>
    <t>040130000</t>
  </si>
  <si>
    <t>по дебету</t>
  </si>
  <si>
    <t>по кредиту</t>
  </si>
  <si>
    <t>Итого</t>
  </si>
  <si>
    <t>"________"    _________________________  20 ___  г.</t>
  </si>
  <si>
    <t>на</t>
  </si>
  <si>
    <t>по ОКПО</t>
  </si>
  <si>
    <t>Форма по ОКУД</t>
  </si>
  <si>
    <t>Дата</t>
  </si>
  <si>
    <t>Глава по БК</t>
  </si>
  <si>
    <t>к Балансу по форме</t>
  </si>
  <si>
    <t>по ОКЕИ</t>
  </si>
  <si>
    <t>Номер счета бухгалтерского учета</t>
  </si>
  <si>
    <t>Руководитель</t>
  </si>
  <si>
    <t>(расшифровка подписи)</t>
  </si>
  <si>
    <t>(подпись)</t>
  </si>
  <si>
    <t>Главный бухгалтер</t>
  </si>
  <si>
    <t>Централизованная бухгалтерия</t>
  </si>
  <si>
    <t>(наименование, ОГРН, ИНН, КПП, местонахождение )</t>
  </si>
  <si>
    <t>(уполномоченное лицо)</t>
  </si>
  <si>
    <t>(должность)</t>
  </si>
  <si>
    <t>Исполнитель</t>
  </si>
  <si>
    <t>(телефон, e-mail)</t>
  </si>
  <si>
    <t>1. Доходы</t>
  </si>
  <si>
    <t>2. Расходы</t>
  </si>
  <si>
    <t>3. Источники</t>
  </si>
  <si>
    <t>4. Счета 2(4,5,6,7)30404, 2(4,5,6,7)30406</t>
  </si>
  <si>
    <t>000</t>
  </si>
  <si>
    <t>0503730</t>
  </si>
  <si>
    <t>по ОКТМО</t>
  </si>
  <si>
    <t>деятельность по государственному заданию, приносящая доход деятельность</t>
  </si>
  <si>
    <t>0000000000</t>
  </si>
  <si>
    <t>0000</t>
  </si>
  <si>
    <t>1. Заключение счетов бухгалтерского учета отчетного финансового года</t>
  </si>
  <si>
    <t>2. Расшифровка расходов, принятых в уменьшение доходов отчетного периода</t>
  </si>
  <si>
    <t>Форма 0503710 с.2</t>
  </si>
  <si>
    <t>Номер счета
бухгалтерского учета
(04011013Х)</t>
  </si>
  <si>
    <t>Коды по БК</t>
  </si>
  <si>
    <t>Сумма дебетового оборота по счету 04011013Х</t>
  </si>
  <si>
    <t>раздел, подраздел</t>
  </si>
  <si>
    <t>КОСГУ</t>
  </si>
  <si>
    <t>по счетам 010960ХХХ</t>
  </si>
  <si>
    <t>по счетам  0105ХХ440</t>
  </si>
  <si>
    <t xml:space="preserve">
		</t>
  </si>
  <si>
    <t>01 января 2019 г.</t>
  </si>
  <si>
    <t>МБУ "ГДК"</t>
  </si>
  <si>
    <t>ГОД</t>
  </si>
  <si>
    <t>5</t>
  </si>
  <si>
    <t>01.01.2019</t>
  </si>
  <si>
    <t>3</t>
  </si>
  <si>
    <t>500</t>
  </si>
  <si>
    <t>131</t>
  </si>
  <si>
    <t>0801</t>
  </si>
  <si>
    <t>240110</t>
  </si>
  <si>
    <t>130</t>
  </si>
  <si>
    <t>211</t>
  </si>
  <si>
    <t>213</t>
  </si>
  <si>
    <t>221</t>
  </si>
  <si>
    <t>222</t>
  </si>
  <si>
    <t>225</t>
  </si>
  <si>
    <t>226</t>
  </si>
  <si>
    <t>271</t>
  </si>
  <si>
    <t>272</t>
  </si>
  <si>
    <t>296</t>
  </si>
  <si>
    <t>440110</t>
  </si>
  <si>
    <t>212</t>
  </si>
  <si>
    <t>223</t>
  </si>
  <si>
    <t>430406</t>
  </si>
  <si>
    <t>530406</t>
  </si>
  <si>
    <t>240120</t>
  </si>
  <si>
    <t>853</t>
  </si>
  <si>
    <t>292</t>
  </si>
  <si>
    <t>291</t>
  </si>
  <si>
    <t>440120</t>
  </si>
  <si>
    <t>851</t>
  </si>
  <si>
    <t>244</t>
  </si>
  <si>
    <t>540120</t>
  </si>
  <si>
    <t>1006</t>
  </si>
  <si>
    <t>121</t>
  </si>
  <si>
    <t>0113</t>
  </si>
  <si>
    <t>120</t>
  </si>
  <si>
    <t>189</t>
  </si>
  <si>
    <t>180</t>
  </si>
  <si>
    <t>172</t>
  </si>
  <si>
    <t>183</t>
  </si>
  <si>
    <t>540110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</si>
  <si>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</si>
  <si>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</si>
  <si>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</si>
  <si>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</si>
  <si>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</si>
  <si>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</si>
  <si>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</si>
  <si>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</si>
  <si>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</si>
  <si>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</si>
  <si>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4</t>
  </si>
  <si>
    <t>2</t>
  </si>
  <si>
    <t>1</t>
  </si>
  <si>
    <t>PRAVOPR</t>
  </si>
  <si>
    <t>OKTMOR</t>
  </si>
  <si>
    <t>DICT3</t>
  </si>
  <si>
    <t>DICT2</t>
  </si>
  <si>
    <t>DICT1</t>
  </si>
  <si>
    <t>ruk3</t>
  </si>
  <si>
    <t>ruk2</t>
  </si>
  <si>
    <t>glbuhg2</t>
  </si>
  <si>
    <t>INN</t>
  </si>
  <si>
    <t>VRO</t>
  </si>
  <si>
    <t>VID</t>
  </si>
  <si>
    <t>ROD</t>
  </si>
  <si>
    <t>RESERVE2</t>
  </si>
  <si>
    <t>RESERVE1</t>
  </si>
  <si>
    <t>RDT</t>
  </si>
  <si>
    <t>PRP</t>
  </si>
  <si>
    <t>PRD</t>
  </si>
  <si>
    <t>IST</t>
  </si>
  <si>
    <t>Приложение № 7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 г. №243н</t>
  </si>
  <si>
    <t>08010000000000130</t>
  </si>
  <si>
    <t>01130000000000120</t>
  </si>
  <si>
    <t>08010000000000180</t>
  </si>
  <si>
    <t>08010000000000853</t>
  </si>
  <si>
    <t>00000000000000000</t>
  </si>
  <si>
    <t>08010000000000000</t>
  </si>
  <si>
    <t>08010000000000851</t>
  </si>
  <si>
    <t>10060000000000180</t>
  </si>
  <si>
    <t>08010000000000244</t>
  </si>
  <si>
    <t>10060000000000244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</si>
</sst>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8"/>
      <name val="Arial Cyr"/>
      <family val="2"/>
      <charset val="204"/>
    </font>
    <font>
      <sz val="8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8"/>
      <color rgb="FFC0C0C0"/>
      <name val="Arial Cyr"/>
      <family val="2"/>
      <charset val="204"/>
    </font>
    <font>
      <b/>
      <i/>
      <sz val="10"/>
      <name val="Arial Cyr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indexed="42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10" fillId="3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4" borderId="7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5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9" fillId="0" borderId="0"/>
    <xf numFmtId="0" fontId="32" fillId="0" borderId="0"/>
  </cellStyleXfs>
  <cellXfs count="26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1" fillId="0" borderId="1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0" xfId="0" applyFont="1" applyBorder="1" applyAlignment="1"/>
    <xf numFmtId="0" fontId="0" fillId="0" borderId="0" xfId="0" applyFill="1"/>
    <xf numFmtId="0" fontId="1" fillId="0" borderId="0" xfId="0" applyFont="1" applyAlignment="1">
      <alignment horizontal="right" indent="1"/>
    </xf>
    <xf numFmtId="49" fontId="6" fillId="0" borderId="11" xfId="0" applyNumberFormat="1" applyFont="1" applyBorder="1" applyAlignment="1" applyProtection="1">
      <alignment horizontal="center" wrapText="1"/>
      <protection locked="0"/>
    </xf>
    <xf numFmtId="49" fontId="6" fillId="0" borderId="12" xfId="0" applyNumberFormat="1" applyFont="1" applyBorder="1" applyAlignment="1" applyProtection="1">
      <alignment horizontal="center" wrapText="1"/>
      <protection locked="0"/>
    </xf>
    <xf numFmtId="49" fontId="1" fillId="0" borderId="13" xfId="0" applyNumberFormat="1" applyFont="1" applyBorder="1" applyAlignment="1" applyProtection="1">
      <alignment horizontal="center"/>
      <protection locked="0"/>
    </xf>
    <xf numFmtId="49" fontId="1" fillId="0" borderId="14" xfId="0" applyNumberFormat="1" applyFont="1" applyBorder="1" applyAlignment="1" applyProtection="1">
      <alignment horizontal="center"/>
      <protection locked="0"/>
    </xf>
    <xf numFmtId="49" fontId="6" fillId="15" borderId="15" xfId="0" applyNumberFormat="1" applyFont="1" applyFill="1" applyBorder="1" applyAlignment="1" applyProtection="1">
      <alignment horizontal="center" wrapText="1"/>
    </xf>
    <xf numFmtId="49" fontId="6" fillId="15" borderId="1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1" fillId="0" borderId="0" xfId="0" applyFont="1" applyProtection="1"/>
    <xf numFmtId="0" fontId="1" fillId="0" borderId="16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0" fillId="0" borderId="0" xfId="0" applyBorder="1" applyProtection="1"/>
    <xf numFmtId="0" fontId="4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Alignment="1" applyProtection="1">
      <alignment horizontal="right"/>
    </xf>
    <xf numFmtId="49" fontId="1" fillId="0" borderId="17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Protection="1"/>
    <xf numFmtId="49" fontId="1" fillId="0" borderId="0" xfId="0" applyNumberFormat="1" applyFont="1" applyProtection="1"/>
    <xf numFmtId="49" fontId="1" fillId="0" borderId="14" xfId="0" applyNumberFormat="1" applyFont="1" applyBorder="1" applyAlignment="1" applyProtection="1">
      <alignment horizontal="center"/>
    </xf>
    <xf numFmtId="49" fontId="1" fillId="0" borderId="13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49" fontId="1" fillId="0" borderId="19" xfId="0" applyNumberFormat="1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49" fontId="0" fillId="0" borderId="0" xfId="0" applyNumberFormat="1" applyProtection="1"/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164" fontId="1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Protection="1"/>
    <xf numFmtId="164" fontId="1" fillId="0" borderId="11" xfId="0" applyNumberFormat="1" applyFont="1" applyBorder="1" applyAlignment="1" applyProtection="1">
      <alignment horizontal="right"/>
      <protection locked="0"/>
    </xf>
    <xf numFmtId="164" fontId="1" fillId="0" borderId="25" xfId="0" applyNumberFormat="1" applyFont="1" applyBorder="1" applyAlignment="1" applyProtection="1">
      <alignment horizontal="right"/>
      <protection locked="0"/>
    </xf>
    <xf numFmtId="164" fontId="1" fillId="0" borderId="26" xfId="0" applyNumberFormat="1" applyFont="1" applyBorder="1" applyAlignment="1" applyProtection="1">
      <alignment horizontal="right"/>
      <protection locked="0"/>
    </xf>
    <xf numFmtId="164" fontId="1" fillId="16" borderId="25" xfId="0" applyNumberFormat="1" applyFont="1" applyFill="1" applyBorder="1" applyAlignment="1" applyProtection="1">
      <alignment horizontal="right"/>
    </xf>
    <xf numFmtId="164" fontId="1" fillId="16" borderId="27" xfId="0" applyNumberFormat="1" applyFont="1" applyFill="1" applyBorder="1" applyAlignment="1" applyProtection="1">
      <alignment horizontal="right" vertical="top"/>
    </xf>
    <xf numFmtId="164" fontId="1" fillId="0" borderId="12" xfId="0" applyNumberFormat="1" applyFont="1" applyBorder="1" applyAlignment="1" applyProtection="1">
      <alignment horizontal="right"/>
      <protection locked="0"/>
    </xf>
    <xf numFmtId="164" fontId="1" fillId="0" borderId="12" xfId="0" applyNumberFormat="1" applyFont="1" applyBorder="1" applyAlignment="1" applyProtection="1">
      <alignment horizontal="right"/>
    </xf>
    <xf numFmtId="164" fontId="1" fillId="16" borderId="12" xfId="0" applyNumberFormat="1" applyFont="1" applyFill="1" applyBorder="1" applyAlignment="1" applyProtection="1">
      <alignment horizontal="right"/>
    </xf>
    <xf numFmtId="164" fontId="1" fillId="16" borderId="28" xfId="0" applyNumberFormat="1" applyFont="1" applyFill="1" applyBorder="1" applyAlignment="1" applyProtection="1">
      <alignment horizontal="right" vertical="top"/>
    </xf>
    <xf numFmtId="164" fontId="1" fillId="15" borderId="29" xfId="0" applyNumberFormat="1" applyFont="1" applyFill="1" applyBorder="1" applyAlignment="1" applyProtection="1">
      <alignment horizontal="right" vertical="center"/>
    </xf>
    <xf numFmtId="164" fontId="1" fillId="15" borderId="30" xfId="0" applyNumberFormat="1" applyFont="1" applyFill="1" applyBorder="1" applyAlignment="1" applyProtection="1">
      <alignment horizontal="right" vertical="center"/>
    </xf>
    <xf numFmtId="164" fontId="1" fillId="15" borderId="31" xfId="0" applyNumberFormat="1" applyFont="1" applyFill="1" applyBorder="1" applyAlignment="1" applyProtection="1">
      <alignment horizontal="right" vertical="center"/>
    </xf>
    <xf numFmtId="164" fontId="1" fillId="15" borderId="12" xfId="0" applyNumberFormat="1" applyFont="1" applyFill="1" applyBorder="1" applyAlignment="1" applyProtection="1">
      <alignment horizontal="right"/>
    </xf>
    <xf numFmtId="164" fontId="1" fillId="15" borderId="28" xfId="0" applyNumberFormat="1" applyFont="1" applyFill="1" applyBorder="1" applyAlignment="1" applyProtection="1">
      <alignment horizontal="right" vertical="top"/>
    </xf>
    <xf numFmtId="49" fontId="6" fillId="0" borderId="32" xfId="0" applyNumberFormat="1" applyFont="1" applyFill="1" applyBorder="1" applyAlignment="1" applyProtection="1">
      <alignment horizontal="center" wrapText="1"/>
      <protection locked="0"/>
    </xf>
    <xf numFmtId="49" fontId="6" fillId="0" borderId="15" xfId="0" applyNumberFormat="1" applyFont="1" applyFill="1" applyBorder="1" applyAlignment="1" applyProtection="1">
      <alignment horizontal="center" wrapText="1"/>
      <protection locked="0"/>
    </xf>
    <xf numFmtId="0" fontId="1" fillId="0" borderId="33" xfId="0" applyNumberFormat="1" applyFont="1" applyFill="1" applyBorder="1" applyAlignment="1" applyProtection="1">
      <alignment horizontal="center"/>
    </xf>
    <xf numFmtId="49" fontId="6" fillId="0" borderId="11" xfId="0" applyNumberFormat="1" applyFont="1" applyFill="1" applyBorder="1" applyAlignment="1" applyProtection="1">
      <alignment horizontal="center" wrapText="1"/>
      <protection locked="0"/>
    </xf>
    <xf numFmtId="49" fontId="6" fillId="0" borderId="34" xfId="0" applyNumberFormat="1" applyFont="1" applyFill="1" applyBorder="1" applyAlignment="1" applyProtection="1">
      <alignment horizontal="center" wrapText="1"/>
      <protection locked="0"/>
    </xf>
    <xf numFmtId="49" fontId="6" fillId="15" borderId="34" xfId="0" applyNumberFormat="1" applyFont="1" applyFill="1" applyBorder="1" applyAlignment="1" applyProtection="1">
      <alignment horizontal="center" wrapText="1"/>
    </xf>
    <xf numFmtId="49" fontId="6" fillId="0" borderId="35" xfId="0" applyNumberFormat="1" applyFont="1" applyBorder="1" applyAlignment="1" applyProtection="1">
      <alignment horizontal="center" wrapText="1"/>
    </xf>
    <xf numFmtId="164" fontId="1" fillId="15" borderId="12" xfId="0" applyNumberFormat="1" applyFont="1" applyFill="1" applyBorder="1" applyAlignment="1" applyProtection="1">
      <alignment horizontal="left"/>
    </xf>
    <xf numFmtId="164" fontId="1" fillId="15" borderId="28" xfId="0" applyNumberFormat="1" applyFont="1" applyFill="1" applyBorder="1" applyAlignment="1" applyProtection="1">
      <alignment horizontal="left" vertical="top"/>
    </xf>
    <xf numFmtId="0" fontId="1" fillId="0" borderId="33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49" fontId="6" fillId="17" borderId="11" xfId="0" applyNumberFormat="1" applyFont="1" applyFill="1" applyBorder="1" applyAlignment="1" applyProtection="1">
      <alignment horizontal="center" wrapText="1"/>
    </xf>
    <xf numFmtId="49" fontId="6" fillId="17" borderId="34" xfId="0" applyNumberFormat="1" applyFont="1" applyFill="1" applyBorder="1" applyAlignment="1" applyProtection="1">
      <alignment horizont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/>
    </xf>
    <xf numFmtId="49" fontId="1" fillId="0" borderId="12" xfId="0" applyNumberFormat="1" applyFont="1" applyFill="1" applyBorder="1" applyAlignment="1" applyProtection="1">
      <alignment horizontal="center" vertical="center"/>
    </xf>
    <xf numFmtId="49" fontId="1" fillId="0" borderId="12" xfId="0" applyNumberFormat="1" applyFont="1" applyFill="1" applyBorder="1" applyAlignment="1" applyProtection="1">
      <alignment horizontal="center"/>
    </xf>
    <xf numFmtId="49" fontId="1" fillId="0" borderId="37" xfId="0" applyNumberFormat="1" applyFont="1" applyFill="1" applyBorder="1" applyAlignment="1" applyProtection="1">
      <alignment horizontal="center"/>
    </xf>
    <xf numFmtId="49" fontId="1" fillId="17" borderId="16" xfId="0" applyNumberFormat="1" applyFont="1" applyFill="1" applyBorder="1" applyAlignment="1" applyProtection="1">
      <alignment horizontal="center"/>
    </xf>
    <xf numFmtId="49" fontId="1" fillId="0" borderId="16" xfId="0" applyNumberFormat="1" applyFont="1" applyFill="1" applyBorder="1" applyAlignment="1" applyProtection="1">
      <alignment horizontal="center"/>
    </xf>
    <xf numFmtId="164" fontId="27" fillId="17" borderId="37" xfId="0" applyNumberFormat="1" applyFont="1" applyFill="1" applyBorder="1" applyAlignment="1" applyProtection="1">
      <alignment horizontal="center"/>
    </xf>
    <xf numFmtId="164" fontId="27" fillId="17" borderId="16" xfId="0" applyNumberFormat="1" applyFont="1" applyFill="1" applyBorder="1" applyAlignment="1" applyProtection="1">
      <alignment horizontal="center"/>
    </xf>
    <xf numFmtId="49" fontId="1" fillId="17" borderId="25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alignment horizontal="right"/>
    </xf>
    <xf numFmtId="0" fontId="26" fillId="0" borderId="0" xfId="0" applyFont="1" applyAlignment="1" applyProtection="1">
      <alignment wrapText="1"/>
    </xf>
    <xf numFmtId="0" fontId="26" fillId="0" borderId="0" xfId="0" applyFont="1" applyAlignment="1" applyProtection="1"/>
    <xf numFmtId="49" fontId="1" fillId="0" borderId="32" xfId="0" applyNumberFormat="1" applyFont="1" applyFill="1" applyBorder="1" applyAlignment="1" applyProtection="1">
      <alignment horizontal="center"/>
      <protection locked="0"/>
    </xf>
    <xf numFmtId="49" fontId="1" fillId="0" borderId="25" xfId="0" applyNumberFormat="1" applyFont="1" applyFill="1" applyBorder="1" applyAlignment="1" applyProtection="1">
      <alignment horizontal="center"/>
      <protection locked="0"/>
    </xf>
    <xf numFmtId="164" fontId="25" fillId="18" borderId="37" xfId="0" applyNumberFormat="1" applyFont="1" applyFill="1" applyBorder="1" applyAlignment="1" applyProtection="1">
      <alignment horizontal="right"/>
    </xf>
    <xf numFmtId="164" fontId="25" fillId="18" borderId="16" xfId="0" applyNumberFormat="1" applyFont="1" applyFill="1" applyBorder="1" applyAlignment="1" applyProtection="1">
      <alignment horizontal="right"/>
    </xf>
    <xf numFmtId="164" fontId="25" fillId="18" borderId="38" xfId="0" applyNumberFormat="1" applyFont="1" applyFill="1" applyBorder="1" applyAlignment="1" applyProtection="1">
      <alignment horizontal="right" vertical="top"/>
    </xf>
    <xf numFmtId="14" fontId="1" fillId="0" borderId="24" xfId="0" applyNumberFormat="1" applyFont="1" applyBorder="1" applyAlignment="1" applyProtection="1">
      <alignment horizontal="center"/>
      <protection locked="0"/>
    </xf>
    <xf numFmtId="49" fontId="6" fillId="19" borderId="15" xfId="0" applyNumberFormat="1" applyFont="1" applyFill="1" applyBorder="1" applyAlignment="1" applyProtection="1">
      <alignment horizontal="center" wrapText="1"/>
      <protection locked="0"/>
    </xf>
    <xf numFmtId="49" fontId="6" fillId="20" borderId="34" xfId="0" applyNumberFormat="1" applyFont="1" applyFill="1" applyBorder="1" applyAlignment="1" applyProtection="1">
      <alignment horizontal="center" wrapText="1"/>
    </xf>
    <xf numFmtId="49" fontId="6" fillId="19" borderId="34" xfId="0" applyNumberFormat="1" applyFont="1" applyFill="1" applyBorder="1" applyAlignment="1" applyProtection="1">
      <alignment horizontal="center" wrapText="1"/>
      <protection locked="0"/>
    </xf>
    <xf numFmtId="49" fontId="6" fillId="19" borderId="12" xfId="0" applyNumberFormat="1" applyFont="1" applyFill="1" applyBorder="1" applyAlignment="1" applyProtection="1">
      <alignment horizontal="center" wrapText="1"/>
      <protection locked="0"/>
    </xf>
    <xf numFmtId="164" fontId="1" fillId="19" borderId="12" xfId="0" applyNumberFormat="1" applyFont="1" applyFill="1" applyBorder="1" applyAlignment="1" applyProtection="1">
      <alignment horizontal="right"/>
      <protection locked="0"/>
    </xf>
    <xf numFmtId="164" fontId="1" fillId="21" borderId="25" xfId="0" applyNumberFormat="1" applyFont="1" applyFill="1" applyBorder="1" applyAlignment="1" applyProtection="1">
      <alignment horizontal="right"/>
    </xf>
    <xf numFmtId="164" fontId="1" fillId="21" borderId="27" xfId="0" applyNumberFormat="1" applyFont="1" applyFill="1" applyBorder="1" applyAlignment="1" applyProtection="1">
      <alignment horizontal="right" vertical="top"/>
    </xf>
    <xf numFmtId="0" fontId="1" fillId="19" borderId="33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36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49" fontId="1" fillId="0" borderId="16" xfId="0" applyNumberFormat="1" applyFont="1" applyFill="1" applyBorder="1" applyAlignment="1" applyProtection="1">
      <alignment horizontal="center"/>
    </xf>
    <xf numFmtId="49" fontId="1" fillId="0" borderId="21" xfId="0" applyNumberFormat="1" applyFont="1" applyFill="1" applyBorder="1" applyAlignment="1" applyProtection="1">
      <alignment horizontal="center"/>
    </xf>
    <xf numFmtId="164" fontId="1" fillId="0" borderId="12" xfId="0" applyNumberFormat="1" applyFont="1" applyFill="1" applyBorder="1" applyAlignment="1" applyProtection="1">
      <alignment horizontal="right"/>
    </xf>
    <xf numFmtId="164" fontId="1" fillId="0" borderId="28" xfId="0" applyNumberFormat="1" applyFont="1" applyFill="1" applyBorder="1" applyAlignment="1" applyProtection="1">
      <alignment horizontal="right"/>
    </xf>
    <xf numFmtId="164" fontId="1" fillId="0" borderId="25" xfId="0" applyNumberFormat="1" applyFont="1" applyFill="1" applyBorder="1" applyAlignment="1" applyProtection="1">
      <alignment horizontal="right"/>
      <protection locked="0"/>
    </xf>
    <xf numFmtId="164" fontId="1" fillId="0" borderId="27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Alignment="1" applyProtection="1">
      <alignment horizontal="left"/>
    </xf>
    <xf numFmtId="0" fontId="1" fillId="0" borderId="40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/>
    </xf>
    <xf numFmtId="0" fontId="1" fillId="0" borderId="36" xfId="0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/>
    </xf>
    <xf numFmtId="0" fontId="1" fillId="0" borderId="42" xfId="0" applyFont="1" applyBorder="1" applyAlignment="1" applyProtection="1">
      <alignment horizontal="right"/>
    </xf>
    <xf numFmtId="49" fontId="1" fillId="0" borderId="20" xfId="0" applyNumberFormat="1" applyFont="1" applyBorder="1" applyAlignment="1" applyProtection="1">
      <alignment horizontal="center"/>
    </xf>
    <xf numFmtId="49" fontId="1" fillId="0" borderId="44" xfId="0" applyNumberFormat="1" applyFont="1" applyBorder="1" applyAlignment="1" applyProtection="1">
      <alignment horizontal="center"/>
    </xf>
    <xf numFmtId="0" fontId="25" fillId="0" borderId="10" xfId="0" applyFont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49" fontId="1" fillId="0" borderId="34" xfId="0" applyNumberFormat="1" applyFont="1" applyFill="1" applyBorder="1" applyAlignment="1" applyProtection="1">
      <alignment horizontal="center" vertical="center" wrapText="1"/>
    </xf>
    <xf numFmtId="49" fontId="1" fillId="0" borderId="12" xfId="0" applyNumberFormat="1" applyFont="1" applyFill="1" applyBorder="1" applyAlignment="1" applyProtection="1">
      <alignment horizontal="center" vertical="center"/>
    </xf>
    <xf numFmtId="49" fontId="1" fillId="0" borderId="34" xfId="0" applyNumberFormat="1" applyFont="1" applyFill="1" applyBorder="1" applyAlignment="1" applyProtection="1">
      <alignment horizontal="center" vertical="center"/>
    </xf>
    <xf numFmtId="49" fontId="1" fillId="0" borderId="20" xfId="0" applyNumberFormat="1" applyFont="1" applyFill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horizontal="left"/>
      <protection locked="0"/>
    </xf>
    <xf numFmtId="49" fontId="1" fillId="0" borderId="44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left" wrapText="1"/>
      <protection locked="0"/>
    </xf>
    <xf numFmtId="0" fontId="1" fillId="0" borderId="44" xfId="0" applyFont="1" applyBorder="1" applyAlignment="1" applyProtection="1">
      <alignment horizontal="left"/>
      <protection locked="0"/>
    </xf>
    <xf numFmtId="49" fontId="1" fillId="0" borderId="36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36" xfId="0" applyFont="1" applyBorder="1" applyAlignment="1">
      <alignment horizontal="center"/>
    </xf>
    <xf numFmtId="0" fontId="0" fillId="0" borderId="26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0" fontId="1" fillId="0" borderId="10" xfId="0" applyFont="1" applyBorder="1" applyAlignment="1">
      <alignment horizontal="center"/>
    </xf>
    <xf numFmtId="49" fontId="7" fillId="15" borderId="34" xfId="0" applyNumberFormat="1" applyFont="1" applyFill="1" applyBorder="1" applyAlignment="1" applyProtection="1">
      <alignment horizontal="left" wrapText="1"/>
    </xf>
    <xf numFmtId="49" fontId="7" fillId="15" borderId="12" xfId="0" applyNumberFormat="1" applyFont="1" applyFill="1" applyBorder="1" applyAlignment="1" applyProtection="1">
      <alignment horizontal="left" wrapText="1"/>
    </xf>
    <xf numFmtId="0" fontId="5" fillId="0" borderId="0" xfId="0" applyFont="1" applyAlignment="1">
      <alignment horizontal="right"/>
    </xf>
    <xf numFmtId="0" fontId="1" fillId="0" borderId="10" xfId="0" applyFont="1" applyBorder="1" applyAlignment="1" applyProtection="1">
      <alignment horizontal="left"/>
      <protection locked="0"/>
    </xf>
    <xf numFmtId="0" fontId="7" fillId="15" borderId="45" xfId="0" applyFont="1" applyFill="1" applyBorder="1" applyAlignment="1" applyProtection="1">
      <alignment horizontal="left" vertical="center"/>
    </xf>
    <xf numFmtId="0" fontId="7" fillId="15" borderId="46" xfId="0" applyFont="1" applyFill="1" applyBorder="1" applyAlignment="1" applyProtection="1">
      <alignment horizontal="left" vertical="center"/>
    </xf>
    <xf numFmtId="0" fontId="7" fillId="15" borderId="47" xfId="0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/>
    </xf>
    <xf numFmtId="49" fontId="7" fillId="15" borderId="48" xfId="0" applyNumberFormat="1" applyFont="1" applyFill="1" applyBorder="1" applyAlignment="1" applyProtection="1">
      <alignment horizontal="left" wrapText="1"/>
    </xf>
    <xf numFmtId="49" fontId="7" fillId="15" borderId="44" xfId="0" applyNumberFormat="1" applyFont="1" applyFill="1" applyBorder="1" applyAlignment="1" applyProtection="1">
      <alignment horizontal="left" wrapText="1"/>
    </xf>
    <xf numFmtId="49" fontId="7" fillId="15" borderId="49" xfId="0" applyNumberFormat="1" applyFont="1" applyFill="1" applyBorder="1" applyAlignment="1" applyProtection="1">
      <alignment horizontal="left" wrapText="1"/>
    </xf>
    <xf numFmtId="0" fontId="0" fillId="0" borderId="11" xfId="0" applyBorder="1" applyAlignment="1" applyProtection="1">
      <alignment horizontal="center" wrapText="1"/>
    </xf>
    <xf numFmtId="0" fontId="1" fillId="0" borderId="50" xfId="0" applyFont="1" applyBorder="1" applyAlignment="1" applyProtection="1">
      <alignment horizontal="right"/>
    </xf>
    <xf numFmtId="0" fontId="1" fillId="0" borderId="51" xfId="0" applyFont="1" applyBorder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Alignment="1" applyProtection="1">
      <alignment horizontal="right" indent="1"/>
    </xf>
    <xf numFmtId="164" fontId="1" fillId="18" borderId="16" xfId="0" applyNumberFormat="1" applyFont="1" applyFill="1" applyBorder="1" applyAlignment="1" applyProtection="1">
      <alignment horizontal="right"/>
    </xf>
    <xf numFmtId="49" fontId="1" fillId="0" borderId="39" xfId="0" applyNumberFormat="1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center" wrapText="1"/>
    </xf>
    <xf numFmtId="49" fontId="1" fillId="0" borderId="36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4" fontId="1" fillId="18" borderId="38" xfId="0" applyNumberFormat="1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49" fontId="31" fillId="0" borderId="60" xfId="0" applyNumberFormat="1" applyFont="1" applyBorder="1" applyAlignment="1">
      <alignment horizontal="left" vertical="center" indent="2"/>
    </xf>
    <xf numFmtId="49" fontId="31" fillId="0" borderId="61" xfId="0" applyNumberFormat="1" applyFont="1" applyBorder="1" applyAlignment="1">
      <alignment horizontal="left" vertical="center" indent="2"/>
    </xf>
    <xf numFmtId="49" fontId="0" fillId="0" borderId="61" xfId="0" applyNumberFormat="1" applyBorder="1" applyAlignment="1">
      <alignment horizontal="center"/>
    </xf>
    <xf numFmtId="49" fontId="0" fillId="0" borderId="62" xfId="0" applyNumberForma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/>
    </xf>
    <xf numFmtId="164" fontId="1" fillId="18" borderId="38" xfId="0" applyNumberFormat="1" applyFont="1" applyFill="1" applyBorder="1" applyAlignment="1">
      <alignment horizontal="right"/>
    </xf>
    <xf numFmtId="164" fontId="1" fillId="18" borderId="16" xfId="0" applyNumberFormat="1" applyFont="1" applyFill="1" applyBorder="1" applyAlignment="1">
      <alignment horizontal="right"/>
    </xf>
    <xf numFmtId="49" fontId="1" fillId="0" borderId="16" xfId="0" applyNumberFormat="1" applyFont="1" applyFill="1" applyBorder="1" applyAlignment="1">
      <alignment horizontal="center"/>
    </xf>
    <xf numFmtId="49" fontId="1" fillId="0" borderId="37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right" indent="1"/>
    </xf>
    <xf numFmtId="49" fontId="1" fillId="0" borderId="0" xfId="0" applyNumberFormat="1" applyFont="1" applyFill="1" applyBorder="1" applyAlignment="1">
      <alignment horizontal="right"/>
    </xf>
    <xf numFmtId="164" fontId="1" fillId="0" borderId="28" xfId="0" applyNumberFormat="1" applyFont="1" applyFill="1" applyBorder="1" applyAlignment="1">
      <alignment horizontal="right"/>
    </xf>
    <xf numFmtId="164" fontId="1" fillId="0" borderId="12" xfId="0" applyNumberFormat="1" applyFont="1" applyFill="1" applyBorder="1" applyAlignment="1">
      <alignment horizontal="right"/>
    </xf>
    <xf numFmtId="49" fontId="1" fillId="0" borderId="12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right"/>
    </xf>
    <xf numFmtId="49" fontId="1" fillId="0" borderId="37" xfId="0" applyNumberFormat="1" applyFont="1" applyFill="1" applyBorder="1" applyAlignment="1">
      <alignment horizontal="right"/>
    </xf>
    <xf numFmtId="164" fontId="1" fillId="0" borderId="27" xfId="0" applyNumberFormat="1" applyFont="1" applyFill="1" applyBorder="1" applyAlignment="1">
      <alignment horizontal="right"/>
    </xf>
    <xf numFmtId="164" fontId="1" fillId="0" borderId="25" xfId="0" applyNumberFormat="1" applyFont="1" applyFill="1" applyBorder="1" applyAlignment="1">
      <alignment horizontal="right"/>
    </xf>
    <xf numFmtId="49" fontId="1" fillId="0" borderId="25" xfId="0" applyNumberFormat="1" applyFont="1" applyFill="1" applyBorder="1" applyAlignment="1">
      <alignment horizontal="center"/>
    </xf>
    <xf numFmtId="49" fontId="1" fillId="0" borderId="32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39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34" xfId="0" applyNumberFormat="1" applyFont="1" applyFill="1" applyBorder="1" applyAlignment="1">
      <alignment horizontal="center" vertical="center"/>
    </xf>
    <xf numFmtId="49" fontId="1" fillId="0" borderId="34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 applyProtection="1">
      <alignment horizontal="right"/>
    </xf>
    <xf numFmtId="49" fontId="6" fillId="0" borderId="16" xfId="0" applyNumberFormat="1" applyFont="1" applyBorder="1" applyAlignment="1" applyProtection="1">
      <alignment horizontal="center" wrapText="1"/>
    </xf>
    <xf numFmtId="49" fontId="6" fillId="0" borderId="37" xfId="0" applyNumberFormat="1" applyFont="1" applyBorder="1" applyAlignment="1" applyProtection="1">
      <alignment horizontal="center" wrapText="1"/>
    </xf>
    <xf numFmtId="164" fontId="1" fillId="0" borderId="26" xfId="0" applyNumberFormat="1" applyFont="1" applyBorder="1" applyAlignment="1" applyProtection="1">
      <alignment horizontal="right"/>
    </xf>
    <xf numFmtId="164" fontId="1" fillId="0" borderId="25" xfId="0" applyNumberFormat="1" applyFont="1" applyBorder="1" applyAlignment="1" applyProtection="1">
      <alignment horizontal="right"/>
    </xf>
    <xf numFmtId="164" fontId="1" fillId="0" borderId="11" xfId="0" applyNumberFormat="1" applyFont="1" applyBorder="1" applyAlignment="1" applyProtection="1">
      <alignment horizontal="right"/>
    </xf>
    <xf numFmtId="49" fontId="6" fillId="0" borderId="11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 wrapText="1"/>
    </xf>
    <xf numFmtId="49" fontId="33" fillId="0" borderId="0" xfId="25" applyNumberFormat="1" applyFont="1" applyFill="1"/>
    <xf numFmtId="49" fontId="0" fillId="0" borderId="0" xfId="0" applyNumberFormat="1"/>
    <xf numFmtId="0" fontId="25" fillId="0" borderId="10" xfId="0" applyFont="1" applyBorder="1" applyAlignment="1">
      <alignment horizontal="left"/>
    </xf>
    <xf numFmtId="49" fontId="1" fillId="0" borderId="19" xfId="0" applyNumberFormat="1" applyFont="1" applyBorder="1" applyAlignment="1">
      <alignment horizontal="center"/>
    </xf>
    <xf numFmtId="0" fontId="4" fillId="0" borderId="0" xfId="0" applyFont="1"/>
    <xf numFmtId="49" fontId="1" fillId="0" borderId="13" xfId="0" applyNumberFormat="1" applyFont="1" applyBorder="1" applyAlignment="1">
      <alignment horizontal="center"/>
    </xf>
    <xf numFmtId="0" fontId="1" fillId="0" borderId="42" xfId="0" applyFont="1" applyBorder="1" applyAlignment="1">
      <alignment horizontal="right"/>
    </xf>
    <xf numFmtId="0" fontId="1" fillId="0" borderId="0" xfId="0" applyFont="1" applyFill="1" applyAlignment="1">
      <alignment horizontal="left"/>
    </xf>
    <xf numFmtId="49" fontId="1" fillId="0" borderId="18" xfId="0" applyNumberFormat="1" applyFont="1" applyBorder="1" applyAlignment="1">
      <alignment horizontal="center"/>
    </xf>
    <xf numFmtId="49" fontId="33" fillId="0" borderId="0" xfId="25" applyNumberFormat="1" applyFont="1"/>
    <xf numFmtId="49" fontId="1" fillId="0" borderId="14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3" fillId="0" borderId="0" xfId="0" applyFont="1" applyAlignment="1">
      <alignment horizontal="left"/>
    </xf>
    <xf numFmtId="0" fontId="1" fillId="0" borderId="16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49" fontId="30" fillId="19" borderId="59" xfId="24" applyNumberFormat="1" applyFont="1" applyFill="1" applyBorder="1" applyAlignment="1">
      <alignment horizontal="right" indent="1"/>
    </xf>
    <xf numFmtId="49" fontId="30" fillId="19" borderId="58" xfId="24" applyNumberFormat="1" applyFont="1" applyFill="1" applyBorder="1" applyAlignment="1">
      <alignment horizontal="right" indent="1"/>
    </xf>
    <xf numFmtId="49" fontId="28" fillId="19" borderId="58" xfId="0" applyNumberFormat="1" applyFont="1" applyFill="1" applyBorder="1" applyAlignment="1">
      <alignment horizontal="left" indent="1"/>
    </xf>
    <xf numFmtId="49" fontId="28" fillId="19" borderId="57" xfId="0" applyNumberFormat="1" applyFont="1" applyFill="1" applyBorder="1" applyAlignment="1">
      <alignment horizontal="left" indent="1"/>
    </xf>
    <xf numFmtId="49" fontId="30" fillId="19" borderId="56" xfId="24" applyNumberFormat="1" applyFont="1" applyFill="1" applyBorder="1" applyAlignment="1">
      <alignment horizontal="right" indent="1"/>
    </xf>
    <xf numFmtId="49" fontId="30" fillId="19" borderId="0" xfId="24" applyNumberFormat="1" applyFont="1" applyFill="1" applyBorder="1" applyAlignment="1">
      <alignment horizontal="right" indent="1"/>
    </xf>
    <xf numFmtId="14" fontId="28" fillId="19" borderId="0" xfId="0" applyNumberFormat="1" applyFont="1" applyFill="1" applyBorder="1" applyAlignment="1">
      <alignment horizontal="left" indent="1"/>
    </xf>
    <xf numFmtId="14" fontId="28" fillId="19" borderId="55" xfId="0" applyNumberFormat="1" applyFont="1" applyFill="1" applyBorder="1" applyAlignment="1">
      <alignment horizontal="left" indent="1"/>
    </xf>
    <xf numFmtId="49" fontId="28" fillId="19" borderId="0" xfId="0" applyNumberFormat="1" applyFont="1" applyFill="1" applyBorder="1" applyAlignment="1">
      <alignment horizontal="left" indent="1"/>
    </xf>
    <xf numFmtId="49" fontId="28" fillId="19" borderId="55" xfId="0" applyNumberFormat="1" applyFont="1" applyFill="1" applyBorder="1" applyAlignment="1">
      <alignment horizontal="left" indent="1"/>
    </xf>
    <xf numFmtId="49" fontId="30" fillId="19" borderId="54" xfId="24" applyNumberFormat="1" applyFont="1" applyFill="1" applyBorder="1" applyAlignment="1">
      <alignment horizontal="right" indent="1"/>
    </xf>
    <xf numFmtId="49" fontId="30" fillId="19" borderId="53" xfId="24" applyNumberFormat="1" applyFont="1" applyFill="1" applyBorder="1" applyAlignment="1">
      <alignment horizontal="right" indent="1"/>
    </xf>
    <xf numFmtId="49" fontId="28" fillId="19" borderId="53" xfId="0" applyNumberFormat="1" applyFont="1" applyFill="1" applyBorder="1" applyAlignment="1">
      <alignment horizontal="left" wrapText="1" indent="1"/>
    </xf>
    <xf numFmtId="49" fontId="28" fillId="19" borderId="52" xfId="0" applyNumberFormat="1" applyFont="1" applyFill="1" applyBorder="1" applyAlignment="1">
      <alignment horizontal="left" wrapText="1" indent="1"/>
    </xf>
    <xf numFmtId="0" fontId="0" fillId="19" borderId="0" xfId="0" applyFill="1" applyAlignment="1">
      <alignment horizontal="center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25"/>
    <cellStyle name="Обычный 3" xfId="24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81</xdr:row>
      <xdr:rowOff>28575</xdr:rowOff>
    </xdr:from>
    <xdr:to>
      <xdr:col>4</xdr:col>
      <xdr:colOff>847725</xdr:colOff>
      <xdr:row>81</xdr:row>
      <xdr:rowOff>600075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7639050"/>
          <a:ext cx="2857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T86"/>
  <sheetViews>
    <sheetView workbookViewId="0"/>
  </sheetViews>
  <sheetFormatPr defaultRowHeight="12.75" x14ac:dyDescent="0.2"/>
  <cols>
    <col min="1" max="1" width="5.7109375" customWidth="1"/>
    <col min="2" max="2" width="10.7109375" customWidth="1"/>
    <col min="3" max="3" width="4.7109375" customWidth="1"/>
    <col min="4" max="4" width="7.7109375" customWidth="1"/>
    <col min="5" max="5" width="4.7109375" customWidth="1"/>
    <col min="6" max="11" width="16.28515625" customWidth="1"/>
    <col min="12" max="12" width="27.7109375" hidden="1" customWidth="1"/>
    <col min="13" max="13" width="9.42578125" hidden="1" customWidth="1"/>
    <col min="14" max="19" width="16.28515625" customWidth="1"/>
    <col min="20" max="20" width="30.85546875" hidden="1" customWidth="1"/>
  </cols>
  <sheetData>
    <row r="1" spans="1:20" ht="4.5" customHeight="1" x14ac:dyDescent="0.2">
      <c r="A1" s="22"/>
      <c r="B1" s="22"/>
      <c r="C1" s="22"/>
      <c r="D1" s="22"/>
      <c r="E1" s="22"/>
      <c r="F1" s="22"/>
      <c r="G1" s="22"/>
      <c r="H1" s="22"/>
      <c r="I1" s="23"/>
      <c r="J1" s="23"/>
      <c r="K1" s="23"/>
      <c r="L1" s="94"/>
      <c r="M1" s="95"/>
      <c r="N1" s="95"/>
      <c r="O1" s="95"/>
      <c r="P1" s="95"/>
      <c r="Q1" s="95"/>
      <c r="R1" s="95"/>
      <c r="S1" s="95"/>
      <c r="T1" s="34"/>
    </row>
    <row r="2" spans="1:20" ht="13.5" customHeight="1" x14ac:dyDescent="0.25">
      <c r="A2" s="128" t="s">
        <v>0</v>
      </c>
      <c r="B2" s="128"/>
      <c r="C2" s="128"/>
      <c r="D2" s="128"/>
      <c r="E2" s="128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22"/>
      <c r="T2" s="43"/>
    </row>
    <row r="3" spans="1:20" ht="15" customHeight="1" thickBot="1" x14ac:dyDescent="0.3">
      <c r="A3" s="128" t="s">
        <v>1</v>
      </c>
      <c r="B3" s="128"/>
      <c r="C3" s="128"/>
      <c r="D3" s="128"/>
      <c r="E3" s="128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30"/>
      <c r="S3" s="24" t="s">
        <v>2</v>
      </c>
      <c r="T3" s="43"/>
    </row>
    <row r="4" spans="1:20" ht="12.75" customHeight="1" x14ac:dyDescent="0.2">
      <c r="A4" s="25"/>
      <c r="B4" s="25"/>
      <c r="C4" s="25"/>
      <c r="D4" s="25"/>
      <c r="E4" s="25"/>
      <c r="F4" s="22"/>
      <c r="G4" s="22"/>
      <c r="H4" s="22"/>
      <c r="I4" s="22"/>
      <c r="J4" s="26"/>
      <c r="K4" s="27"/>
      <c r="L4" s="27"/>
      <c r="M4" s="27"/>
      <c r="N4" s="27"/>
      <c r="O4" s="27"/>
      <c r="P4" s="28"/>
      <c r="Q4" s="137" t="s">
        <v>24</v>
      </c>
      <c r="R4" s="138"/>
      <c r="S4" s="30" t="s">
        <v>3</v>
      </c>
      <c r="T4" s="43" t="s">
        <v>64</v>
      </c>
    </row>
    <row r="5" spans="1:20" ht="12.75" customHeight="1" x14ac:dyDescent="0.2">
      <c r="A5" s="22"/>
      <c r="B5" s="22"/>
      <c r="C5" s="22"/>
      <c r="D5" s="22"/>
      <c r="E5" s="22"/>
      <c r="F5" s="31"/>
      <c r="G5" s="22"/>
      <c r="H5" s="29" t="s">
        <v>22</v>
      </c>
      <c r="I5" s="149" t="s">
        <v>61</v>
      </c>
      <c r="J5" s="149"/>
      <c r="K5" s="149"/>
      <c r="L5" s="92"/>
      <c r="M5" s="92"/>
      <c r="N5" s="32"/>
      <c r="O5" s="33"/>
      <c r="P5" s="23"/>
      <c r="Q5" s="22"/>
      <c r="R5" s="29" t="s">
        <v>25</v>
      </c>
      <c r="S5" s="101">
        <v>43466</v>
      </c>
      <c r="T5" s="43" t="s">
        <v>67</v>
      </c>
    </row>
    <row r="6" spans="1:20" ht="12.75" customHeight="1" x14ac:dyDescent="0.2">
      <c r="A6" s="31"/>
      <c r="B6" s="31"/>
      <c r="C6" s="31"/>
      <c r="D6" s="31"/>
      <c r="E6" s="31"/>
      <c r="F6" s="22"/>
      <c r="G6" s="34"/>
      <c r="H6" s="23"/>
      <c r="I6" s="23"/>
      <c r="J6" s="23"/>
      <c r="K6" s="33"/>
      <c r="L6" s="33"/>
      <c r="M6" s="33"/>
      <c r="N6" s="33"/>
      <c r="O6" s="33"/>
      <c r="P6" s="23"/>
      <c r="Q6" s="22"/>
      <c r="R6" s="29"/>
      <c r="S6" s="35"/>
      <c r="T6" s="43" t="s">
        <v>65</v>
      </c>
    </row>
    <row r="7" spans="1:20" ht="12.75" customHeight="1" x14ac:dyDescent="0.2">
      <c r="A7" s="123" t="s">
        <v>4</v>
      </c>
      <c r="B7" s="123"/>
      <c r="C7" s="123"/>
      <c r="D7" s="123"/>
      <c r="E7" s="123"/>
      <c r="F7" s="123"/>
      <c r="G7" s="150" t="s">
        <v>62</v>
      </c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29" t="s">
        <v>23</v>
      </c>
      <c r="S7" s="18"/>
      <c r="T7" s="43" t="s">
        <v>63</v>
      </c>
    </row>
    <row r="8" spans="1:20" ht="12.75" customHeight="1" x14ac:dyDescent="0.2">
      <c r="A8" s="123" t="s">
        <v>5</v>
      </c>
      <c r="B8" s="123"/>
      <c r="C8" s="123"/>
      <c r="D8" s="123"/>
      <c r="E8" s="123"/>
      <c r="F8" s="123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29"/>
      <c r="S8" s="36"/>
      <c r="T8" s="43"/>
    </row>
    <row r="9" spans="1:20" x14ac:dyDescent="0.2">
      <c r="A9" s="123" t="s">
        <v>6</v>
      </c>
      <c r="B9" s="123"/>
      <c r="C9" s="123"/>
      <c r="D9" s="123"/>
      <c r="E9" s="123"/>
      <c r="F9" s="123"/>
      <c r="G9" s="153" t="s">
        <v>60</v>
      </c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29" t="s">
        <v>46</v>
      </c>
      <c r="S9" s="18"/>
      <c r="T9" s="43"/>
    </row>
    <row r="10" spans="1:20" ht="12.75" customHeight="1" x14ac:dyDescent="0.2">
      <c r="A10" s="123" t="s">
        <v>7</v>
      </c>
      <c r="B10" s="123"/>
      <c r="C10" s="123"/>
      <c r="D10" s="123"/>
      <c r="E10" s="123"/>
      <c r="F10" s="123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29"/>
      <c r="S10" s="37"/>
      <c r="T10" s="43" t="s">
        <v>66</v>
      </c>
    </row>
    <row r="11" spans="1:20" ht="12.75" customHeight="1" x14ac:dyDescent="0.2">
      <c r="A11" s="123" t="s">
        <v>8</v>
      </c>
      <c r="B11" s="123"/>
      <c r="C11" s="123"/>
      <c r="D11" s="123"/>
      <c r="E11" s="123"/>
      <c r="F11" s="123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29" t="s">
        <v>23</v>
      </c>
      <c r="S11" s="18"/>
      <c r="T11" s="43"/>
    </row>
    <row r="12" spans="1:20" ht="12.75" customHeight="1" x14ac:dyDescent="0.2">
      <c r="A12" s="123" t="s">
        <v>9</v>
      </c>
      <c r="B12" s="123"/>
      <c r="C12" s="123"/>
      <c r="D12" s="123"/>
      <c r="E12" s="123"/>
      <c r="F12" s="123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29" t="s">
        <v>26</v>
      </c>
      <c r="S12" s="19"/>
      <c r="T12" s="43"/>
    </row>
    <row r="13" spans="1:20" ht="12.75" customHeight="1" x14ac:dyDescent="0.2">
      <c r="A13" s="123" t="s">
        <v>10</v>
      </c>
      <c r="B13" s="123"/>
      <c r="C13" s="123"/>
      <c r="D13" s="123"/>
      <c r="E13" s="123"/>
      <c r="F13" s="123"/>
      <c r="G13" s="34"/>
      <c r="H13" s="23"/>
      <c r="I13" s="23"/>
      <c r="J13" s="23"/>
      <c r="K13" s="33"/>
      <c r="L13" s="33"/>
      <c r="M13" s="33"/>
      <c r="N13" s="33"/>
      <c r="O13" s="33"/>
      <c r="P13" s="23"/>
      <c r="Q13" s="23"/>
      <c r="R13" s="29"/>
      <c r="S13" s="36"/>
      <c r="T13" s="43"/>
    </row>
    <row r="14" spans="1:20" ht="12.75" customHeight="1" x14ac:dyDescent="0.2">
      <c r="A14" s="123"/>
      <c r="B14" s="123"/>
      <c r="C14" s="123"/>
      <c r="D14" s="123"/>
      <c r="E14" s="123"/>
      <c r="F14" s="123"/>
      <c r="G14" s="34"/>
      <c r="H14" s="23"/>
      <c r="I14" s="23"/>
      <c r="J14" s="23"/>
      <c r="K14" s="33"/>
      <c r="L14" s="33"/>
      <c r="M14" s="33"/>
      <c r="N14" s="33"/>
      <c r="O14" s="33"/>
      <c r="P14" s="23"/>
      <c r="Q14" s="137" t="s">
        <v>27</v>
      </c>
      <c r="R14" s="138"/>
      <c r="S14" s="36" t="s">
        <v>45</v>
      </c>
      <c r="T14" s="22"/>
    </row>
    <row r="15" spans="1:20" ht="12.75" customHeight="1" thickBot="1" x14ac:dyDescent="0.25">
      <c r="A15" s="177" t="s">
        <v>11</v>
      </c>
      <c r="B15" s="177"/>
      <c r="C15" s="177"/>
      <c r="D15" s="177"/>
      <c r="E15" s="177"/>
      <c r="F15" s="177"/>
      <c r="G15" s="34"/>
      <c r="H15" s="23"/>
      <c r="I15" s="23"/>
      <c r="J15" s="23"/>
      <c r="K15" s="33"/>
      <c r="L15" s="33"/>
      <c r="M15" s="33"/>
      <c r="N15" s="33"/>
      <c r="O15" s="33"/>
      <c r="P15" s="23"/>
      <c r="Q15" s="22"/>
      <c r="R15" s="29" t="s">
        <v>28</v>
      </c>
      <c r="S15" s="38" t="s">
        <v>12</v>
      </c>
      <c r="T15" s="22"/>
    </row>
    <row r="16" spans="1:20" ht="13.5" customHeight="1" x14ac:dyDescent="0.2">
      <c r="A16" s="141" t="s">
        <v>50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22"/>
    </row>
    <row r="17" spans="1:20" ht="12" customHeight="1" x14ac:dyDescent="0.2">
      <c r="A17" s="131" t="s">
        <v>29</v>
      </c>
      <c r="B17" s="131"/>
      <c r="C17" s="131"/>
      <c r="D17" s="131"/>
      <c r="E17" s="125"/>
      <c r="F17" s="124" t="s">
        <v>13</v>
      </c>
      <c r="G17" s="131"/>
      <c r="H17" s="131"/>
      <c r="I17" s="125"/>
      <c r="J17" s="133" t="s">
        <v>14</v>
      </c>
      <c r="K17" s="134"/>
      <c r="L17" s="134"/>
      <c r="M17" s="134"/>
      <c r="N17" s="134"/>
      <c r="O17" s="134"/>
      <c r="P17" s="134"/>
      <c r="Q17" s="134"/>
      <c r="R17" s="134"/>
      <c r="S17" s="134"/>
      <c r="T17" s="22"/>
    </row>
    <row r="18" spans="1:20" ht="12.75" customHeight="1" x14ac:dyDescent="0.2">
      <c r="A18" s="152"/>
      <c r="B18" s="152"/>
      <c r="C18" s="152"/>
      <c r="D18" s="152"/>
      <c r="E18" s="136"/>
      <c r="F18" s="126"/>
      <c r="G18" s="132"/>
      <c r="H18" s="132"/>
      <c r="I18" s="127"/>
      <c r="J18" s="124" t="s">
        <v>15</v>
      </c>
      <c r="K18" s="125"/>
      <c r="L18" s="78"/>
      <c r="M18" s="78"/>
      <c r="N18" s="124" t="s">
        <v>47</v>
      </c>
      <c r="O18" s="125"/>
      <c r="P18" s="157" t="s">
        <v>16</v>
      </c>
      <c r="Q18" s="158"/>
      <c r="R18" s="139" t="s">
        <v>17</v>
      </c>
      <c r="S18" s="140"/>
      <c r="T18" s="22"/>
    </row>
    <row r="19" spans="1:20" ht="15" customHeight="1" x14ac:dyDescent="0.2">
      <c r="A19" s="152"/>
      <c r="B19" s="152"/>
      <c r="C19" s="152"/>
      <c r="D19" s="152"/>
      <c r="E19" s="136"/>
      <c r="F19" s="124" t="s">
        <v>15</v>
      </c>
      <c r="G19" s="125"/>
      <c r="H19" s="124" t="s">
        <v>47</v>
      </c>
      <c r="I19" s="125"/>
      <c r="J19" s="135"/>
      <c r="K19" s="136"/>
      <c r="L19" s="80"/>
      <c r="M19" s="80"/>
      <c r="N19" s="135"/>
      <c r="O19" s="136"/>
      <c r="P19" s="124" t="s">
        <v>15</v>
      </c>
      <c r="Q19" s="125"/>
      <c r="R19" s="124" t="s">
        <v>47</v>
      </c>
      <c r="S19" s="131"/>
      <c r="T19" s="22"/>
    </row>
    <row r="20" spans="1:20" ht="15" customHeight="1" x14ac:dyDescent="0.2">
      <c r="A20" s="152"/>
      <c r="B20" s="152"/>
      <c r="C20" s="152"/>
      <c r="D20" s="152"/>
      <c r="E20" s="136"/>
      <c r="F20" s="126"/>
      <c r="G20" s="127"/>
      <c r="H20" s="160"/>
      <c r="I20" s="174"/>
      <c r="J20" s="126"/>
      <c r="K20" s="127"/>
      <c r="L20" s="79"/>
      <c r="M20" s="79"/>
      <c r="N20" s="126"/>
      <c r="O20" s="127"/>
      <c r="P20" s="126"/>
      <c r="Q20" s="127"/>
      <c r="R20" s="160"/>
      <c r="S20" s="161"/>
      <c r="T20" s="22"/>
    </row>
    <row r="21" spans="1:20" x14ac:dyDescent="0.2">
      <c r="A21" s="132"/>
      <c r="B21" s="132"/>
      <c r="C21" s="132"/>
      <c r="D21" s="132"/>
      <c r="E21" s="127"/>
      <c r="F21" s="39" t="s">
        <v>18</v>
      </c>
      <c r="G21" s="39" t="s">
        <v>19</v>
      </c>
      <c r="H21" s="39" t="s">
        <v>18</v>
      </c>
      <c r="I21" s="40" t="s">
        <v>19</v>
      </c>
      <c r="J21" s="39" t="s">
        <v>18</v>
      </c>
      <c r="K21" s="39" t="s">
        <v>19</v>
      </c>
      <c r="L21" s="39"/>
      <c r="M21" s="39"/>
      <c r="N21" s="39" t="s">
        <v>18</v>
      </c>
      <c r="O21" s="39" t="s">
        <v>19</v>
      </c>
      <c r="P21" s="39" t="s">
        <v>18</v>
      </c>
      <c r="Q21" s="39" t="s">
        <v>19</v>
      </c>
      <c r="R21" s="39" t="s">
        <v>18</v>
      </c>
      <c r="S21" s="40" t="s">
        <v>19</v>
      </c>
      <c r="T21" s="22"/>
    </row>
    <row r="22" spans="1:20" ht="12" customHeight="1" thickBot="1" x14ac:dyDescent="0.25">
      <c r="A22" s="147">
        <v>1</v>
      </c>
      <c r="B22" s="147"/>
      <c r="C22" s="147"/>
      <c r="D22" s="147"/>
      <c r="E22" s="148"/>
      <c r="F22" s="41">
        <v>2</v>
      </c>
      <c r="G22" s="41">
        <v>3</v>
      </c>
      <c r="H22" s="41">
        <v>4</v>
      </c>
      <c r="I22" s="42">
        <v>5</v>
      </c>
      <c r="J22" s="41">
        <v>6</v>
      </c>
      <c r="K22" s="41">
        <v>7</v>
      </c>
      <c r="L22" s="41"/>
      <c r="M22" s="41"/>
      <c r="N22" s="41">
        <v>8</v>
      </c>
      <c r="O22" s="41">
        <v>9</v>
      </c>
      <c r="P22" s="41">
        <v>10</v>
      </c>
      <c r="Q22" s="41">
        <v>11</v>
      </c>
      <c r="R22" s="42">
        <v>12</v>
      </c>
      <c r="S22" s="42">
        <v>13</v>
      </c>
      <c r="T22" s="22"/>
    </row>
    <row r="23" spans="1:20" ht="12" customHeight="1" x14ac:dyDescent="0.2">
      <c r="A23" s="167" t="s">
        <v>40</v>
      </c>
      <c r="B23" s="168"/>
      <c r="C23" s="168"/>
      <c r="D23" s="168"/>
      <c r="E23" s="169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  <c r="S23" s="62"/>
      <c r="T23" s="43"/>
    </row>
    <row r="24" spans="1:20" x14ac:dyDescent="0.2">
      <c r="A24" s="65" t="s">
        <v>96</v>
      </c>
      <c r="B24" s="76" t="s">
        <v>48</v>
      </c>
      <c r="C24" s="68" t="s">
        <v>97</v>
      </c>
      <c r="D24" s="16" t="s">
        <v>70</v>
      </c>
      <c r="E24" s="16" t="s">
        <v>95</v>
      </c>
      <c r="F24" s="51"/>
      <c r="G24" s="52"/>
      <c r="H24" s="52"/>
      <c r="I24" s="53">
        <v>81645</v>
      </c>
      <c r="J24" s="54">
        <v>0</v>
      </c>
      <c r="K24" s="54">
        <v>0</v>
      </c>
      <c r="L24" s="54" t="str">
        <f t="shared" ref="L24:L30" si="0">IF(A24="","0000",A24)&amp;IF(B24="","0000000000",B24)&amp;IF(C24="","000",C24)&amp;IF(D24="","000000",D24)&amp;IF(E24="","000",E24)</f>
        <v>01130000000000120240110121</v>
      </c>
      <c r="M24" s="54"/>
      <c r="N24" s="54">
        <v>81645</v>
      </c>
      <c r="O24" s="54">
        <v>0</v>
      </c>
      <c r="P24" s="54">
        <v>0</v>
      </c>
      <c r="Q24" s="54">
        <v>0</v>
      </c>
      <c r="R24" s="54">
        <v>0</v>
      </c>
      <c r="S24" s="55">
        <v>81645</v>
      </c>
      <c r="T24" s="67"/>
    </row>
    <row r="25" spans="1:20" x14ac:dyDescent="0.2">
      <c r="A25" s="65" t="s">
        <v>69</v>
      </c>
      <c r="B25" s="76" t="s">
        <v>48</v>
      </c>
      <c r="C25" s="68" t="s">
        <v>71</v>
      </c>
      <c r="D25" s="16" t="s">
        <v>70</v>
      </c>
      <c r="E25" s="16" t="s">
        <v>68</v>
      </c>
      <c r="F25" s="51"/>
      <c r="G25" s="52"/>
      <c r="H25" s="52"/>
      <c r="I25" s="53">
        <v>-84596.76</v>
      </c>
      <c r="J25" s="54">
        <v>0</v>
      </c>
      <c r="K25" s="54">
        <v>0</v>
      </c>
      <c r="L25" s="54" t="str">
        <f t="shared" si="0"/>
        <v>08010000000000130240110131</v>
      </c>
      <c r="M25" s="54"/>
      <c r="N25" s="54">
        <v>-84596.76</v>
      </c>
      <c r="O25" s="54">
        <v>0</v>
      </c>
      <c r="P25" s="54">
        <v>0</v>
      </c>
      <c r="Q25" s="54">
        <v>0</v>
      </c>
      <c r="R25" s="54">
        <v>0</v>
      </c>
      <c r="S25" s="55">
        <v>-84596.76</v>
      </c>
      <c r="T25" s="67"/>
    </row>
    <row r="26" spans="1:20" x14ac:dyDescent="0.2">
      <c r="A26" s="65" t="s">
        <v>69</v>
      </c>
      <c r="B26" s="76" t="s">
        <v>48</v>
      </c>
      <c r="C26" s="68" t="s">
        <v>99</v>
      </c>
      <c r="D26" s="16" t="s">
        <v>70</v>
      </c>
      <c r="E26" s="16" t="s">
        <v>98</v>
      </c>
      <c r="F26" s="51"/>
      <c r="G26" s="52"/>
      <c r="H26" s="52"/>
      <c r="I26" s="53">
        <v>5000</v>
      </c>
      <c r="J26" s="54">
        <v>0</v>
      </c>
      <c r="K26" s="54">
        <v>0</v>
      </c>
      <c r="L26" s="54" t="str">
        <f t="shared" si="0"/>
        <v>08010000000000180240110189</v>
      </c>
      <c r="M26" s="54"/>
      <c r="N26" s="54">
        <v>5000</v>
      </c>
      <c r="O26" s="54">
        <v>0</v>
      </c>
      <c r="P26" s="54">
        <v>0</v>
      </c>
      <c r="Q26" s="54">
        <v>0</v>
      </c>
      <c r="R26" s="54">
        <v>0</v>
      </c>
      <c r="S26" s="55">
        <v>5000</v>
      </c>
      <c r="T26" s="67"/>
    </row>
    <row r="27" spans="1:20" x14ac:dyDescent="0.2">
      <c r="A27" s="65" t="s">
        <v>69</v>
      </c>
      <c r="B27" s="76" t="s">
        <v>48</v>
      </c>
      <c r="C27" s="68" t="s">
        <v>71</v>
      </c>
      <c r="D27" s="16" t="s">
        <v>81</v>
      </c>
      <c r="E27" s="16" t="s">
        <v>68</v>
      </c>
      <c r="F27" s="51"/>
      <c r="G27" s="52"/>
      <c r="H27" s="52"/>
      <c r="I27" s="53">
        <v>-382994.26</v>
      </c>
      <c r="J27" s="54">
        <v>0</v>
      </c>
      <c r="K27" s="54">
        <v>0</v>
      </c>
      <c r="L27" s="54" t="str">
        <f t="shared" si="0"/>
        <v>08010000000000130440110131</v>
      </c>
      <c r="M27" s="54"/>
      <c r="N27" s="54">
        <v>-382994.26</v>
      </c>
      <c r="O27" s="54">
        <v>0</v>
      </c>
      <c r="P27" s="54">
        <v>0</v>
      </c>
      <c r="Q27" s="54">
        <v>0</v>
      </c>
      <c r="R27" s="54">
        <v>0</v>
      </c>
      <c r="S27" s="55">
        <v>-382994.26</v>
      </c>
      <c r="T27" s="67"/>
    </row>
    <row r="28" spans="1:20" x14ac:dyDescent="0.2">
      <c r="A28" s="65" t="s">
        <v>69</v>
      </c>
      <c r="B28" s="76" t="s">
        <v>48</v>
      </c>
      <c r="C28" s="68" t="s">
        <v>44</v>
      </c>
      <c r="D28" s="16" t="s">
        <v>81</v>
      </c>
      <c r="E28" s="16" t="s">
        <v>100</v>
      </c>
      <c r="F28" s="51"/>
      <c r="G28" s="52"/>
      <c r="H28" s="52"/>
      <c r="I28" s="53">
        <v>-146696.95999999999</v>
      </c>
      <c r="J28" s="54">
        <v>0</v>
      </c>
      <c r="K28" s="54">
        <v>0</v>
      </c>
      <c r="L28" s="54" t="str">
        <f t="shared" si="0"/>
        <v>08010000000000000440110172</v>
      </c>
      <c r="M28" s="54"/>
      <c r="N28" s="54">
        <v>-146696.95999999999</v>
      </c>
      <c r="O28" s="54">
        <v>0</v>
      </c>
      <c r="P28" s="54">
        <v>0</v>
      </c>
      <c r="Q28" s="54">
        <v>0</v>
      </c>
      <c r="R28" s="54">
        <v>0</v>
      </c>
      <c r="S28" s="55">
        <v>-146696.95999999999</v>
      </c>
      <c r="T28" s="67"/>
    </row>
    <row r="29" spans="1:20" x14ac:dyDescent="0.2">
      <c r="A29" s="65" t="s">
        <v>69</v>
      </c>
      <c r="B29" s="76" t="s">
        <v>48</v>
      </c>
      <c r="C29" s="68" t="s">
        <v>99</v>
      </c>
      <c r="D29" s="16" t="s">
        <v>102</v>
      </c>
      <c r="E29" s="16" t="s">
        <v>101</v>
      </c>
      <c r="F29" s="51"/>
      <c r="G29" s="52">
        <v>1107657.2</v>
      </c>
      <c r="H29" s="52"/>
      <c r="I29" s="53"/>
      <c r="J29" s="54">
        <v>1107657.2</v>
      </c>
      <c r="K29" s="54">
        <v>0</v>
      </c>
      <c r="L29" s="54" t="str">
        <f t="shared" si="0"/>
        <v>08010000000000180540110183</v>
      </c>
      <c r="M29" s="54"/>
      <c r="N29" s="54">
        <v>0</v>
      </c>
      <c r="O29" s="54">
        <v>0</v>
      </c>
      <c r="P29" s="54">
        <v>0</v>
      </c>
      <c r="Q29" s="54">
        <v>1107657.2</v>
      </c>
      <c r="R29" s="54">
        <v>0</v>
      </c>
      <c r="S29" s="55">
        <v>0</v>
      </c>
      <c r="T29" s="67"/>
    </row>
    <row r="30" spans="1:20" x14ac:dyDescent="0.2">
      <c r="A30" s="65" t="s">
        <v>94</v>
      </c>
      <c r="B30" s="76" t="s">
        <v>48</v>
      </c>
      <c r="C30" s="68" t="s">
        <v>99</v>
      </c>
      <c r="D30" s="16" t="s">
        <v>102</v>
      </c>
      <c r="E30" s="16" t="s">
        <v>101</v>
      </c>
      <c r="F30" s="51"/>
      <c r="G30" s="52">
        <v>16000</v>
      </c>
      <c r="H30" s="52"/>
      <c r="I30" s="53"/>
      <c r="J30" s="54">
        <v>16000</v>
      </c>
      <c r="K30" s="54">
        <v>0</v>
      </c>
      <c r="L30" s="54" t="str">
        <f t="shared" si="0"/>
        <v>10060000000000180540110183</v>
      </c>
      <c r="M30" s="54"/>
      <c r="N30" s="54">
        <v>0</v>
      </c>
      <c r="O30" s="54">
        <v>0</v>
      </c>
      <c r="P30" s="54">
        <v>0</v>
      </c>
      <c r="Q30" s="54">
        <v>16000</v>
      </c>
      <c r="R30" s="54">
        <v>0</v>
      </c>
      <c r="S30" s="55">
        <v>0</v>
      </c>
      <c r="T30" s="67"/>
    </row>
    <row r="31" spans="1:20" x14ac:dyDescent="0.2">
      <c r="A31" s="163" t="s">
        <v>41</v>
      </c>
      <c r="B31" s="163"/>
      <c r="C31" s="163"/>
      <c r="D31" s="164"/>
      <c r="E31" s="164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4"/>
      <c r="T31" s="67"/>
    </row>
    <row r="32" spans="1:20" x14ac:dyDescent="0.2">
      <c r="A32" s="66" t="s">
        <v>69</v>
      </c>
      <c r="B32" s="77" t="s">
        <v>48</v>
      </c>
      <c r="C32" s="69" t="s">
        <v>87</v>
      </c>
      <c r="D32" s="17" t="s">
        <v>86</v>
      </c>
      <c r="E32" s="17" t="s">
        <v>88</v>
      </c>
      <c r="F32" s="56"/>
      <c r="G32" s="56"/>
      <c r="H32" s="56">
        <v>0.24</v>
      </c>
      <c r="I32" s="56"/>
      <c r="J32" s="54">
        <v>0</v>
      </c>
      <c r="K32" s="54">
        <v>0</v>
      </c>
      <c r="L32" s="54" t="str">
        <f t="shared" ref="L32:L40" si="1">IF(A32="","0000",A32)&amp;IF(B32="","0000000000",B32)&amp;IF(C32="","000",C32)&amp;IF(D32="","000000",D32)&amp;IF(E32="","000",E32)</f>
        <v>08010000000000853240120292</v>
      </c>
      <c r="M32" s="54"/>
      <c r="N32" s="54">
        <v>0</v>
      </c>
      <c r="O32" s="54">
        <v>0.24</v>
      </c>
      <c r="P32" s="54">
        <v>0</v>
      </c>
      <c r="Q32" s="54">
        <v>0</v>
      </c>
      <c r="R32" s="54">
        <v>0.24</v>
      </c>
      <c r="S32" s="55">
        <v>0</v>
      </c>
      <c r="T32" s="67"/>
    </row>
    <row r="33" spans="1:20" x14ac:dyDescent="0.2">
      <c r="A33" s="66" t="s">
        <v>69</v>
      </c>
      <c r="B33" s="77" t="s">
        <v>48</v>
      </c>
      <c r="C33" s="69" t="s">
        <v>91</v>
      </c>
      <c r="D33" s="17" t="s">
        <v>90</v>
      </c>
      <c r="E33" s="17" t="s">
        <v>89</v>
      </c>
      <c r="F33" s="56"/>
      <c r="G33" s="56"/>
      <c r="H33" s="56">
        <v>14077</v>
      </c>
      <c r="I33" s="56"/>
      <c r="J33" s="54">
        <v>0</v>
      </c>
      <c r="K33" s="54">
        <v>0</v>
      </c>
      <c r="L33" s="54" t="str">
        <f t="shared" si="1"/>
        <v>08010000000000851440120291</v>
      </c>
      <c r="M33" s="54"/>
      <c r="N33" s="54">
        <v>0</v>
      </c>
      <c r="O33" s="54">
        <v>14077</v>
      </c>
      <c r="P33" s="54">
        <v>0</v>
      </c>
      <c r="Q33" s="54">
        <v>0</v>
      </c>
      <c r="R33" s="54">
        <v>14077</v>
      </c>
      <c r="S33" s="55">
        <v>0</v>
      </c>
      <c r="T33" s="67"/>
    </row>
    <row r="34" spans="1:20" x14ac:dyDescent="0.2">
      <c r="A34" s="66" t="s">
        <v>69</v>
      </c>
      <c r="B34" s="77" t="s">
        <v>48</v>
      </c>
      <c r="C34" s="69" t="s">
        <v>87</v>
      </c>
      <c r="D34" s="17" t="s">
        <v>90</v>
      </c>
      <c r="E34" s="17" t="s">
        <v>89</v>
      </c>
      <c r="F34" s="56"/>
      <c r="G34" s="56"/>
      <c r="H34" s="56">
        <v>133.19999999999999</v>
      </c>
      <c r="I34" s="56"/>
      <c r="J34" s="54">
        <v>0</v>
      </c>
      <c r="K34" s="54">
        <v>0</v>
      </c>
      <c r="L34" s="54" t="str">
        <f t="shared" si="1"/>
        <v>08010000000000853440120291</v>
      </c>
      <c r="M34" s="54"/>
      <c r="N34" s="54">
        <v>0</v>
      </c>
      <c r="O34" s="54">
        <v>133.19999999999999</v>
      </c>
      <c r="P34" s="54">
        <v>0</v>
      </c>
      <c r="Q34" s="54">
        <v>0</v>
      </c>
      <c r="R34" s="54">
        <v>133.19999999999999</v>
      </c>
      <c r="S34" s="55">
        <v>0</v>
      </c>
      <c r="T34" s="67"/>
    </row>
    <row r="35" spans="1:20" x14ac:dyDescent="0.2">
      <c r="A35" s="66" t="s">
        <v>69</v>
      </c>
      <c r="B35" s="77" t="s">
        <v>48</v>
      </c>
      <c r="C35" s="69" t="s">
        <v>92</v>
      </c>
      <c r="D35" s="17" t="s">
        <v>93</v>
      </c>
      <c r="E35" s="17" t="s">
        <v>75</v>
      </c>
      <c r="F35" s="56">
        <v>4000</v>
      </c>
      <c r="G35" s="56"/>
      <c r="H35" s="56"/>
      <c r="I35" s="56"/>
      <c r="J35" s="54">
        <v>0</v>
      </c>
      <c r="K35" s="54">
        <v>4000</v>
      </c>
      <c r="L35" s="54" t="str">
        <f t="shared" si="1"/>
        <v>08010000000000244540120222</v>
      </c>
      <c r="M35" s="54"/>
      <c r="N35" s="54">
        <v>0</v>
      </c>
      <c r="O35" s="54">
        <v>0</v>
      </c>
      <c r="P35" s="54">
        <v>4000</v>
      </c>
      <c r="Q35" s="54">
        <v>0</v>
      </c>
      <c r="R35" s="54">
        <v>0</v>
      </c>
      <c r="S35" s="55">
        <v>0</v>
      </c>
      <c r="T35" s="67"/>
    </row>
    <row r="36" spans="1:20" x14ac:dyDescent="0.2">
      <c r="A36" s="66" t="s">
        <v>69</v>
      </c>
      <c r="B36" s="77" t="s">
        <v>48</v>
      </c>
      <c r="C36" s="69" t="s">
        <v>92</v>
      </c>
      <c r="D36" s="17" t="s">
        <v>93</v>
      </c>
      <c r="E36" s="17" t="s">
        <v>76</v>
      </c>
      <c r="F36" s="56">
        <v>28993</v>
      </c>
      <c r="G36" s="56"/>
      <c r="H36" s="56"/>
      <c r="I36" s="56"/>
      <c r="J36" s="54">
        <v>0</v>
      </c>
      <c r="K36" s="54">
        <v>28993</v>
      </c>
      <c r="L36" s="54" t="str">
        <f t="shared" si="1"/>
        <v>08010000000000244540120225</v>
      </c>
      <c r="M36" s="54"/>
      <c r="N36" s="54">
        <v>0</v>
      </c>
      <c r="O36" s="54">
        <v>0</v>
      </c>
      <c r="P36" s="54">
        <v>28993</v>
      </c>
      <c r="Q36" s="54">
        <v>0</v>
      </c>
      <c r="R36" s="54">
        <v>0</v>
      </c>
      <c r="S36" s="55">
        <v>0</v>
      </c>
      <c r="T36" s="67"/>
    </row>
    <row r="37" spans="1:20" x14ac:dyDescent="0.2">
      <c r="A37" s="66" t="s">
        <v>69</v>
      </c>
      <c r="B37" s="77" t="s">
        <v>48</v>
      </c>
      <c r="C37" s="69" t="s">
        <v>92</v>
      </c>
      <c r="D37" s="17" t="s">
        <v>93</v>
      </c>
      <c r="E37" s="17" t="s">
        <v>77</v>
      </c>
      <c r="F37" s="56">
        <v>678570</v>
      </c>
      <c r="G37" s="56"/>
      <c r="H37" s="56"/>
      <c r="I37" s="56"/>
      <c r="J37" s="54">
        <v>0</v>
      </c>
      <c r="K37" s="54">
        <v>678570</v>
      </c>
      <c r="L37" s="54" t="str">
        <f t="shared" si="1"/>
        <v>08010000000000244540120226</v>
      </c>
      <c r="M37" s="54"/>
      <c r="N37" s="54">
        <v>0</v>
      </c>
      <c r="O37" s="54">
        <v>0</v>
      </c>
      <c r="P37" s="54">
        <v>678570</v>
      </c>
      <c r="Q37" s="54">
        <v>0</v>
      </c>
      <c r="R37" s="54">
        <v>0</v>
      </c>
      <c r="S37" s="55">
        <v>0</v>
      </c>
      <c r="T37" s="67"/>
    </row>
    <row r="38" spans="1:20" x14ac:dyDescent="0.2">
      <c r="A38" s="66" t="s">
        <v>69</v>
      </c>
      <c r="B38" s="77" t="s">
        <v>48</v>
      </c>
      <c r="C38" s="69" t="s">
        <v>92</v>
      </c>
      <c r="D38" s="17" t="s">
        <v>93</v>
      </c>
      <c r="E38" s="17" t="s">
        <v>79</v>
      </c>
      <c r="F38" s="56">
        <v>33864</v>
      </c>
      <c r="G38" s="56"/>
      <c r="H38" s="56"/>
      <c r="I38" s="56"/>
      <c r="J38" s="54">
        <v>0</v>
      </c>
      <c r="K38" s="54">
        <v>33864</v>
      </c>
      <c r="L38" s="54" t="str">
        <f t="shared" si="1"/>
        <v>08010000000000244540120272</v>
      </c>
      <c r="M38" s="54"/>
      <c r="N38" s="54">
        <v>0</v>
      </c>
      <c r="O38" s="54">
        <v>0</v>
      </c>
      <c r="P38" s="54">
        <v>33864</v>
      </c>
      <c r="Q38" s="54">
        <v>0</v>
      </c>
      <c r="R38" s="54">
        <v>0</v>
      </c>
      <c r="S38" s="55">
        <v>0</v>
      </c>
      <c r="T38" s="67"/>
    </row>
    <row r="39" spans="1:20" x14ac:dyDescent="0.2">
      <c r="A39" s="66" t="s">
        <v>69</v>
      </c>
      <c r="B39" s="77" t="s">
        <v>48</v>
      </c>
      <c r="C39" s="69" t="s">
        <v>92</v>
      </c>
      <c r="D39" s="17" t="s">
        <v>93</v>
      </c>
      <c r="E39" s="17" t="s">
        <v>80</v>
      </c>
      <c r="F39" s="56">
        <v>112230.2</v>
      </c>
      <c r="G39" s="56"/>
      <c r="H39" s="56"/>
      <c r="I39" s="56"/>
      <c r="J39" s="54">
        <v>0</v>
      </c>
      <c r="K39" s="54">
        <v>112230.2</v>
      </c>
      <c r="L39" s="54" t="str">
        <f t="shared" si="1"/>
        <v>08010000000000244540120296</v>
      </c>
      <c r="M39" s="54"/>
      <c r="N39" s="54">
        <v>0</v>
      </c>
      <c r="O39" s="54">
        <v>0</v>
      </c>
      <c r="P39" s="54">
        <v>112230.2</v>
      </c>
      <c r="Q39" s="54">
        <v>0</v>
      </c>
      <c r="R39" s="54">
        <v>0</v>
      </c>
      <c r="S39" s="55">
        <v>0</v>
      </c>
      <c r="T39" s="67"/>
    </row>
    <row r="40" spans="1:20" x14ac:dyDescent="0.2">
      <c r="A40" s="66" t="s">
        <v>94</v>
      </c>
      <c r="B40" s="77" t="s">
        <v>48</v>
      </c>
      <c r="C40" s="69" t="s">
        <v>92</v>
      </c>
      <c r="D40" s="17" t="s">
        <v>93</v>
      </c>
      <c r="E40" s="17" t="s">
        <v>80</v>
      </c>
      <c r="F40" s="56">
        <v>16000</v>
      </c>
      <c r="G40" s="56"/>
      <c r="H40" s="56"/>
      <c r="I40" s="56"/>
      <c r="J40" s="54">
        <v>0</v>
      </c>
      <c r="K40" s="54">
        <v>16000</v>
      </c>
      <c r="L40" s="54" t="str">
        <f t="shared" si="1"/>
        <v>10060000000000244540120296</v>
      </c>
      <c r="M40" s="54"/>
      <c r="N40" s="54">
        <v>0</v>
      </c>
      <c r="O40" s="54">
        <v>0</v>
      </c>
      <c r="P40" s="54">
        <v>16000</v>
      </c>
      <c r="Q40" s="54">
        <v>0</v>
      </c>
      <c r="R40" s="54">
        <v>0</v>
      </c>
      <c r="S40" s="55">
        <v>0</v>
      </c>
      <c r="T40" s="67"/>
    </row>
    <row r="41" spans="1:20" s="75" customFormat="1" x14ac:dyDescent="0.2">
      <c r="A41" s="171" t="s">
        <v>42</v>
      </c>
      <c r="B41" s="172"/>
      <c r="C41" s="172"/>
      <c r="D41" s="172"/>
      <c r="E41" s="163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3"/>
      <c r="T41" s="74"/>
    </row>
    <row r="42" spans="1:20" x14ac:dyDescent="0.2">
      <c r="A42" s="102"/>
      <c r="B42" s="103" t="s">
        <v>48</v>
      </c>
      <c r="C42" s="104"/>
      <c r="D42" s="105"/>
      <c r="E42" s="105"/>
      <c r="F42" s="106"/>
      <c r="G42" s="106"/>
      <c r="H42" s="106"/>
      <c r="I42" s="106"/>
      <c r="J42" s="107"/>
      <c r="K42" s="107"/>
      <c r="L42" s="107" t="str">
        <f>IF(A42="","0000",A42)&amp;IF(B42="","0000000000",B42)&amp;IF(C42="","000",C42)&amp;IF(D42="","000000",D42)&amp;IF(E42="","000",E42)</f>
        <v>00000000000000000000000000</v>
      </c>
      <c r="M42" s="107"/>
      <c r="N42" s="107"/>
      <c r="O42" s="107"/>
      <c r="P42" s="107"/>
      <c r="Q42" s="107"/>
      <c r="R42" s="107"/>
      <c r="S42" s="108"/>
      <c r="T42" s="109"/>
    </row>
    <row r="43" spans="1:20" x14ac:dyDescent="0.2">
      <c r="A43" s="171" t="s">
        <v>43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3"/>
      <c r="T43" s="67"/>
    </row>
    <row r="44" spans="1:20" x14ac:dyDescent="0.2">
      <c r="A44" s="20" t="s">
        <v>49</v>
      </c>
      <c r="B44" s="70" t="s">
        <v>48</v>
      </c>
      <c r="C44" s="70" t="s">
        <v>44</v>
      </c>
      <c r="D44" s="17" t="s">
        <v>84</v>
      </c>
      <c r="E44" s="21" t="s">
        <v>44</v>
      </c>
      <c r="F44" s="56"/>
      <c r="G44" s="56"/>
      <c r="H44" s="56"/>
      <c r="I44" s="56">
        <v>250000</v>
      </c>
      <c r="J44" s="54">
        <v>0</v>
      </c>
      <c r="K44" s="54">
        <v>0</v>
      </c>
      <c r="L44" s="54" t="str">
        <f>IF(A44="","0000",A44)&amp;IF(B44="","0000000000",B44)&amp;IF(C44="","000",C44)&amp;IF(D44="","000000",D44)&amp;IF(E44="","000",E44)</f>
        <v>00000000000000000430406000</v>
      </c>
      <c r="M44" s="54"/>
      <c r="N44" s="54">
        <v>250000</v>
      </c>
      <c r="O44" s="54">
        <v>0</v>
      </c>
      <c r="P44" s="54">
        <v>0</v>
      </c>
      <c r="Q44" s="54">
        <v>0</v>
      </c>
      <c r="R44" s="54">
        <v>0</v>
      </c>
      <c r="S44" s="55">
        <v>250000</v>
      </c>
      <c r="T44" s="67"/>
    </row>
    <row r="45" spans="1:20" x14ac:dyDescent="0.2">
      <c r="A45" s="20" t="s">
        <v>49</v>
      </c>
      <c r="B45" s="70" t="s">
        <v>48</v>
      </c>
      <c r="C45" s="70" t="s">
        <v>44</v>
      </c>
      <c r="D45" s="17" t="s">
        <v>85</v>
      </c>
      <c r="E45" s="21" t="s">
        <v>44</v>
      </c>
      <c r="F45" s="56">
        <v>250000</v>
      </c>
      <c r="G45" s="56"/>
      <c r="H45" s="56"/>
      <c r="I45" s="56"/>
      <c r="J45" s="54">
        <v>0</v>
      </c>
      <c r="K45" s="54">
        <v>250000</v>
      </c>
      <c r="L45" s="54" t="str">
        <f>IF(A45="","0000",A45)&amp;IF(B45="","0000000000",B45)&amp;IF(C45="","000",C45)&amp;IF(D45="","000000",D45)&amp;IF(E45="","000",E45)</f>
        <v>00000000000000000530406000</v>
      </c>
      <c r="M45" s="54"/>
      <c r="N45" s="54">
        <v>0</v>
      </c>
      <c r="O45" s="54">
        <v>0</v>
      </c>
      <c r="P45" s="54">
        <v>250000</v>
      </c>
      <c r="Q45" s="54">
        <v>0</v>
      </c>
      <c r="R45" s="54">
        <v>0</v>
      </c>
      <c r="S45" s="55">
        <v>0</v>
      </c>
      <c r="T45" s="67"/>
    </row>
    <row r="46" spans="1:20" ht="0.75" customHeight="1" thickBot="1" x14ac:dyDescent="0.25">
      <c r="A46" s="44"/>
      <c r="B46" s="71"/>
      <c r="C46" s="71"/>
      <c r="D46" s="45"/>
      <c r="E46" s="45"/>
      <c r="F46" s="57"/>
      <c r="G46" s="57"/>
      <c r="H46" s="57"/>
      <c r="I46" s="57"/>
      <c r="J46" s="58"/>
      <c r="K46" s="58"/>
      <c r="L46" s="58"/>
      <c r="M46" s="58"/>
      <c r="N46" s="58"/>
      <c r="O46" s="58"/>
      <c r="P46" s="58"/>
      <c r="Q46" s="58"/>
      <c r="R46" s="58"/>
      <c r="S46" s="59"/>
      <c r="T46" s="43"/>
    </row>
    <row r="47" spans="1:20" ht="12.75" customHeight="1" thickBot="1" x14ac:dyDescent="0.25">
      <c r="A47" s="175" t="s">
        <v>20</v>
      </c>
      <c r="B47" s="175"/>
      <c r="C47" s="175"/>
      <c r="D47" s="175"/>
      <c r="E47" s="176"/>
      <c r="F47" s="98">
        <v>1123657.2</v>
      </c>
      <c r="G47" s="99">
        <v>1123657.2</v>
      </c>
      <c r="H47" s="99">
        <v>14210.44</v>
      </c>
      <c r="I47" s="99">
        <v>-277642.98</v>
      </c>
      <c r="J47" s="99">
        <v>1123657.2</v>
      </c>
      <c r="K47" s="99">
        <v>1123657.2</v>
      </c>
      <c r="L47" s="99"/>
      <c r="M47" s="99"/>
      <c r="N47" s="99">
        <v>-277642.98</v>
      </c>
      <c r="O47" s="99">
        <v>14210.44</v>
      </c>
      <c r="P47" s="99">
        <v>1123657.2</v>
      </c>
      <c r="Q47" s="99">
        <v>1123657.2</v>
      </c>
      <c r="R47" s="99">
        <v>14210.44</v>
      </c>
      <c r="S47" s="100">
        <v>-277642.98</v>
      </c>
      <c r="T47" s="43"/>
    </row>
    <row r="48" spans="1:20" s="14" customFormat="1" ht="12.75" customHeight="1" x14ac:dyDescent="0.2">
      <c r="A48" s="46"/>
      <c r="B48" s="46"/>
      <c r="C48" s="46"/>
      <c r="D48" s="46"/>
      <c r="E48" s="46"/>
      <c r="F48" s="47"/>
      <c r="G48" s="47"/>
      <c r="H48" s="47"/>
      <c r="I48" s="48"/>
      <c r="J48" s="47"/>
      <c r="K48" s="47"/>
      <c r="L48" s="47"/>
      <c r="M48" s="47"/>
      <c r="N48" s="47"/>
      <c r="O48" s="47"/>
      <c r="P48" s="47"/>
      <c r="Q48" s="47"/>
      <c r="R48" s="47"/>
      <c r="S48" s="49" t="s">
        <v>52</v>
      </c>
      <c r="T48" s="50"/>
    </row>
    <row r="49" spans="1:20" s="14" customFormat="1" ht="12.75" customHeight="1" x14ac:dyDescent="0.2">
      <c r="A49" s="142" t="s">
        <v>51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50"/>
    </row>
    <row r="50" spans="1:20" s="14" customFormat="1" ht="23.1" customHeight="1" x14ac:dyDescent="0.2">
      <c r="A50" s="143" t="s">
        <v>53</v>
      </c>
      <c r="B50" s="144"/>
      <c r="C50" s="144"/>
      <c r="D50" s="144"/>
      <c r="E50" s="144"/>
      <c r="F50" s="144" t="s">
        <v>54</v>
      </c>
      <c r="G50" s="144"/>
      <c r="H50" s="144" t="s">
        <v>55</v>
      </c>
      <c r="I50" s="144"/>
      <c r="J50" s="144"/>
      <c r="K50" s="146"/>
      <c r="L50" s="82"/>
      <c r="M50" s="82"/>
      <c r="N50" s="47"/>
      <c r="O50" s="47"/>
      <c r="P50" s="47"/>
      <c r="Q50" s="47"/>
      <c r="R50" s="47"/>
      <c r="S50" s="49"/>
      <c r="T50" s="50"/>
    </row>
    <row r="51" spans="1:20" s="14" customFormat="1" ht="23.1" customHeight="1" x14ac:dyDescent="0.2">
      <c r="A51" s="145"/>
      <c r="B51" s="144"/>
      <c r="C51" s="144"/>
      <c r="D51" s="144"/>
      <c r="E51" s="144"/>
      <c r="F51" s="84" t="s">
        <v>56</v>
      </c>
      <c r="G51" s="84" t="s">
        <v>57</v>
      </c>
      <c r="H51" s="144" t="s">
        <v>58</v>
      </c>
      <c r="I51" s="144"/>
      <c r="J51" s="144" t="s">
        <v>59</v>
      </c>
      <c r="K51" s="146"/>
      <c r="L51" s="82"/>
      <c r="M51" s="82"/>
      <c r="N51" s="47"/>
      <c r="O51" s="47"/>
      <c r="P51" s="47"/>
      <c r="Q51" s="47"/>
      <c r="R51" s="47"/>
      <c r="S51" s="49"/>
      <c r="T51" s="50"/>
    </row>
    <row r="52" spans="1:20" s="14" customFormat="1" ht="12.75" customHeight="1" thickBot="1" x14ac:dyDescent="0.25">
      <c r="A52" s="180">
        <v>1</v>
      </c>
      <c r="B52" s="117"/>
      <c r="C52" s="117"/>
      <c r="D52" s="117"/>
      <c r="E52" s="117"/>
      <c r="F52" s="88">
        <v>2</v>
      </c>
      <c r="G52" s="88">
        <v>3</v>
      </c>
      <c r="H52" s="117">
        <v>4</v>
      </c>
      <c r="I52" s="117"/>
      <c r="J52" s="117">
        <v>5</v>
      </c>
      <c r="K52" s="118"/>
      <c r="L52" s="83"/>
      <c r="M52" s="83"/>
      <c r="N52" s="47"/>
      <c r="O52" s="47"/>
      <c r="P52" s="47"/>
      <c r="Q52" s="47"/>
      <c r="R52" s="47"/>
      <c r="S52" s="49"/>
      <c r="T52" s="50"/>
    </row>
    <row r="53" spans="1:20" s="14" customFormat="1" ht="12.75" customHeight="1" x14ac:dyDescent="0.2">
      <c r="A53" s="96" t="s">
        <v>69</v>
      </c>
      <c r="B53" s="91" t="s">
        <v>48</v>
      </c>
      <c r="C53" s="97" t="s">
        <v>71</v>
      </c>
      <c r="D53" s="97" t="s">
        <v>70</v>
      </c>
      <c r="E53" s="97" t="s">
        <v>68</v>
      </c>
      <c r="F53" s="97" t="s">
        <v>69</v>
      </c>
      <c r="G53" s="97" t="s">
        <v>72</v>
      </c>
      <c r="H53" s="121">
        <v>91502</v>
      </c>
      <c r="I53" s="121"/>
      <c r="J53" s="121"/>
      <c r="K53" s="122"/>
      <c r="L53" s="93" t="str">
        <f t="shared" ref="L53:L70" si="2">IF(A53="","0000",A53)&amp;IF(B53="","0000000000",B53)&amp;IF(C53="","000",C53)&amp;IF(D53="","000000",D53)&amp;IF(E53="","000",E53)</f>
        <v>08010000000000130240110131</v>
      </c>
      <c r="M53" s="93"/>
      <c r="N53" s="47"/>
      <c r="O53" s="47"/>
      <c r="P53" s="47"/>
      <c r="Q53" s="47"/>
      <c r="R53" s="47"/>
      <c r="S53" s="49"/>
      <c r="T53" s="50"/>
    </row>
    <row r="54" spans="1:20" s="14" customFormat="1" ht="12.75" customHeight="1" x14ac:dyDescent="0.2">
      <c r="A54" s="96" t="s">
        <v>69</v>
      </c>
      <c r="B54" s="91" t="s">
        <v>48</v>
      </c>
      <c r="C54" s="97" t="s">
        <v>71</v>
      </c>
      <c r="D54" s="97" t="s">
        <v>70</v>
      </c>
      <c r="E54" s="97" t="s">
        <v>68</v>
      </c>
      <c r="F54" s="97" t="s">
        <v>69</v>
      </c>
      <c r="G54" s="97" t="s">
        <v>73</v>
      </c>
      <c r="H54" s="121">
        <v>27633.05</v>
      </c>
      <c r="I54" s="121"/>
      <c r="J54" s="121"/>
      <c r="K54" s="122"/>
      <c r="L54" s="93" t="str">
        <f t="shared" si="2"/>
        <v>08010000000000130240110131</v>
      </c>
      <c r="M54" s="93"/>
      <c r="N54" s="47"/>
      <c r="O54" s="47"/>
      <c r="P54" s="47"/>
      <c r="Q54" s="47"/>
      <c r="R54" s="47"/>
      <c r="S54" s="49"/>
      <c r="T54" s="50"/>
    </row>
    <row r="55" spans="1:20" s="14" customFormat="1" ht="12.75" customHeight="1" x14ac:dyDescent="0.2">
      <c r="A55" s="96" t="s">
        <v>69</v>
      </c>
      <c r="B55" s="91" t="s">
        <v>48</v>
      </c>
      <c r="C55" s="97" t="s">
        <v>71</v>
      </c>
      <c r="D55" s="97" t="s">
        <v>70</v>
      </c>
      <c r="E55" s="97" t="s">
        <v>68</v>
      </c>
      <c r="F55" s="97" t="s">
        <v>69</v>
      </c>
      <c r="G55" s="97" t="s">
        <v>74</v>
      </c>
      <c r="H55" s="121">
        <v>10800</v>
      </c>
      <c r="I55" s="121"/>
      <c r="J55" s="121"/>
      <c r="K55" s="122"/>
      <c r="L55" s="93" t="str">
        <f t="shared" si="2"/>
        <v>08010000000000130240110131</v>
      </c>
      <c r="M55" s="93"/>
      <c r="N55" s="47"/>
      <c r="O55" s="47"/>
      <c r="P55" s="47"/>
      <c r="Q55" s="47"/>
      <c r="R55" s="47"/>
      <c r="S55" s="49"/>
      <c r="T55" s="50"/>
    </row>
    <row r="56" spans="1:20" s="14" customFormat="1" ht="12.75" customHeight="1" x14ac:dyDescent="0.2">
      <c r="A56" s="96" t="s">
        <v>69</v>
      </c>
      <c r="B56" s="91" t="s">
        <v>48</v>
      </c>
      <c r="C56" s="97" t="s">
        <v>71</v>
      </c>
      <c r="D56" s="97" t="s">
        <v>70</v>
      </c>
      <c r="E56" s="97" t="s">
        <v>68</v>
      </c>
      <c r="F56" s="97" t="s">
        <v>69</v>
      </c>
      <c r="G56" s="97" t="s">
        <v>75</v>
      </c>
      <c r="H56" s="121">
        <v>27334.799999999999</v>
      </c>
      <c r="I56" s="121"/>
      <c r="J56" s="121"/>
      <c r="K56" s="122"/>
      <c r="L56" s="93" t="str">
        <f t="shared" si="2"/>
        <v>08010000000000130240110131</v>
      </c>
      <c r="M56" s="93"/>
      <c r="N56" s="47"/>
      <c r="O56" s="47"/>
      <c r="P56" s="47"/>
      <c r="Q56" s="47"/>
      <c r="R56" s="47"/>
      <c r="S56" s="49"/>
      <c r="T56" s="50"/>
    </row>
    <row r="57" spans="1:20" s="14" customFormat="1" ht="12.75" customHeight="1" x14ac:dyDescent="0.2">
      <c r="A57" s="96" t="s">
        <v>69</v>
      </c>
      <c r="B57" s="91" t="s">
        <v>48</v>
      </c>
      <c r="C57" s="97" t="s">
        <v>71</v>
      </c>
      <c r="D57" s="97" t="s">
        <v>70</v>
      </c>
      <c r="E57" s="97" t="s">
        <v>68</v>
      </c>
      <c r="F57" s="97" t="s">
        <v>69</v>
      </c>
      <c r="G57" s="97" t="s">
        <v>76</v>
      </c>
      <c r="H57" s="121">
        <v>26691</v>
      </c>
      <c r="I57" s="121"/>
      <c r="J57" s="121"/>
      <c r="K57" s="122"/>
      <c r="L57" s="93" t="str">
        <f t="shared" si="2"/>
        <v>08010000000000130240110131</v>
      </c>
      <c r="M57" s="93"/>
      <c r="N57" s="47"/>
      <c r="O57" s="47"/>
      <c r="P57" s="47"/>
      <c r="Q57" s="47"/>
      <c r="R57" s="47"/>
      <c r="S57" s="49"/>
      <c r="T57" s="50"/>
    </row>
    <row r="58" spans="1:20" s="14" customFormat="1" ht="12.75" customHeight="1" x14ac:dyDescent="0.2">
      <c r="A58" s="96" t="s">
        <v>69</v>
      </c>
      <c r="B58" s="91" t="s">
        <v>48</v>
      </c>
      <c r="C58" s="97" t="s">
        <v>71</v>
      </c>
      <c r="D58" s="97" t="s">
        <v>70</v>
      </c>
      <c r="E58" s="97" t="s">
        <v>68</v>
      </c>
      <c r="F58" s="97" t="s">
        <v>69</v>
      </c>
      <c r="G58" s="97" t="s">
        <v>77</v>
      </c>
      <c r="H58" s="121">
        <v>47700</v>
      </c>
      <c r="I58" s="121"/>
      <c r="J58" s="121"/>
      <c r="K58" s="122"/>
      <c r="L58" s="93" t="str">
        <f t="shared" si="2"/>
        <v>08010000000000130240110131</v>
      </c>
      <c r="M58" s="93"/>
      <c r="N58" s="47"/>
      <c r="O58" s="47"/>
      <c r="P58" s="47"/>
      <c r="Q58" s="47"/>
      <c r="R58" s="47"/>
      <c r="S58" s="49"/>
      <c r="T58" s="50"/>
    </row>
    <row r="59" spans="1:20" s="14" customFormat="1" ht="12.75" customHeight="1" x14ac:dyDescent="0.2">
      <c r="A59" s="96" t="s">
        <v>69</v>
      </c>
      <c r="B59" s="91" t="s">
        <v>48</v>
      </c>
      <c r="C59" s="97" t="s">
        <v>71</v>
      </c>
      <c r="D59" s="97" t="s">
        <v>70</v>
      </c>
      <c r="E59" s="97" t="s">
        <v>68</v>
      </c>
      <c r="F59" s="97" t="s">
        <v>69</v>
      </c>
      <c r="G59" s="97" t="s">
        <v>78</v>
      </c>
      <c r="H59" s="121">
        <v>238076.38</v>
      </c>
      <c r="I59" s="121"/>
      <c r="J59" s="121"/>
      <c r="K59" s="122"/>
      <c r="L59" s="93" t="str">
        <f t="shared" si="2"/>
        <v>08010000000000130240110131</v>
      </c>
      <c r="M59" s="93"/>
      <c r="N59" s="47"/>
      <c r="O59" s="47"/>
      <c r="P59" s="47"/>
      <c r="Q59" s="47"/>
      <c r="R59" s="47"/>
      <c r="S59" s="49"/>
      <c r="T59" s="50"/>
    </row>
    <row r="60" spans="1:20" s="14" customFormat="1" ht="12.75" customHeight="1" x14ac:dyDescent="0.2">
      <c r="A60" s="96" t="s">
        <v>69</v>
      </c>
      <c r="B60" s="91" t="s">
        <v>48</v>
      </c>
      <c r="C60" s="97" t="s">
        <v>71</v>
      </c>
      <c r="D60" s="97" t="s">
        <v>70</v>
      </c>
      <c r="E60" s="97" t="s">
        <v>68</v>
      </c>
      <c r="F60" s="97" t="s">
        <v>69</v>
      </c>
      <c r="G60" s="97" t="s">
        <v>79</v>
      </c>
      <c r="H60" s="121">
        <v>206834.53</v>
      </c>
      <c r="I60" s="121"/>
      <c r="J60" s="121"/>
      <c r="K60" s="122"/>
      <c r="L60" s="93" t="str">
        <f t="shared" si="2"/>
        <v>08010000000000130240110131</v>
      </c>
      <c r="M60" s="93"/>
      <c r="N60" s="47"/>
      <c r="O60" s="47"/>
      <c r="P60" s="47"/>
      <c r="Q60" s="47"/>
      <c r="R60" s="47"/>
      <c r="S60" s="49"/>
      <c r="T60" s="50"/>
    </row>
    <row r="61" spans="1:20" s="14" customFormat="1" ht="12.75" customHeight="1" x14ac:dyDescent="0.2">
      <c r="A61" s="96" t="s">
        <v>69</v>
      </c>
      <c r="B61" s="91" t="s">
        <v>48</v>
      </c>
      <c r="C61" s="97" t="s">
        <v>71</v>
      </c>
      <c r="D61" s="97" t="s">
        <v>70</v>
      </c>
      <c r="E61" s="97" t="s">
        <v>68</v>
      </c>
      <c r="F61" s="97" t="s">
        <v>69</v>
      </c>
      <c r="G61" s="97" t="s">
        <v>80</v>
      </c>
      <c r="H61" s="121">
        <v>3760</v>
      </c>
      <c r="I61" s="121"/>
      <c r="J61" s="121"/>
      <c r="K61" s="122"/>
      <c r="L61" s="93" t="str">
        <f t="shared" si="2"/>
        <v>08010000000000130240110131</v>
      </c>
      <c r="M61" s="93"/>
      <c r="N61" s="47"/>
      <c r="O61" s="47"/>
      <c r="P61" s="47"/>
      <c r="Q61" s="47"/>
      <c r="R61" s="47"/>
      <c r="S61" s="49"/>
      <c r="T61" s="50"/>
    </row>
    <row r="62" spans="1:20" s="14" customFormat="1" ht="12.75" customHeight="1" x14ac:dyDescent="0.2">
      <c r="A62" s="96" t="s">
        <v>69</v>
      </c>
      <c r="B62" s="91" t="s">
        <v>48</v>
      </c>
      <c r="C62" s="97" t="s">
        <v>71</v>
      </c>
      <c r="D62" s="97" t="s">
        <v>81</v>
      </c>
      <c r="E62" s="97" t="s">
        <v>68</v>
      </c>
      <c r="F62" s="97" t="s">
        <v>69</v>
      </c>
      <c r="G62" s="97" t="s">
        <v>72</v>
      </c>
      <c r="H62" s="121">
        <v>4602976.3</v>
      </c>
      <c r="I62" s="121"/>
      <c r="J62" s="121"/>
      <c r="K62" s="122"/>
      <c r="L62" s="93" t="str">
        <f t="shared" si="2"/>
        <v>08010000000000130440110131</v>
      </c>
      <c r="M62" s="93"/>
      <c r="N62" s="47"/>
      <c r="O62" s="47"/>
      <c r="P62" s="47"/>
      <c r="Q62" s="47"/>
      <c r="R62" s="47"/>
      <c r="S62" s="49"/>
      <c r="T62" s="50"/>
    </row>
    <row r="63" spans="1:20" s="14" customFormat="1" ht="12.75" customHeight="1" x14ac:dyDescent="0.2">
      <c r="A63" s="96" t="s">
        <v>69</v>
      </c>
      <c r="B63" s="91" t="s">
        <v>48</v>
      </c>
      <c r="C63" s="97" t="s">
        <v>71</v>
      </c>
      <c r="D63" s="97" t="s">
        <v>81</v>
      </c>
      <c r="E63" s="97" t="s">
        <v>68</v>
      </c>
      <c r="F63" s="97" t="s">
        <v>69</v>
      </c>
      <c r="G63" s="97" t="s">
        <v>73</v>
      </c>
      <c r="H63" s="121">
        <v>1385676.52</v>
      </c>
      <c r="I63" s="121"/>
      <c r="J63" s="121"/>
      <c r="K63" s="122"/>
      <c r="L63" s="93" t="str">
        <f t="shared" si="2"/>
        <v>08010000000000130440110131</v>
      </c>
      <c r="M63" s="93"/>
      <c r="N63" s="47"/>
      <c r="O63" s="47"/>
      <c r="P63" s="47"/>
      <c r="Q63" s="47"/>
      <c r="R63" s="47"/>
      <c r="S63" s="49"/>
      <c r="T63" s="50"/>
    </row>
    <row r="64" spans="1:20" s="14" customFormat="1" ht="12.75" customHeight="1" x14ac:dyDescent="0.2">
      <c r="A64" s="96" t="s">
        <v>69</v>
      </c>
      <c r="B64" s="91" t="s">
        <v>48</v>
      </c>
      <c r="C64" s="97" t="s">
        <v>71</v>
      </c>
      <c r="D64" s="97" t="s">
        <v>81</v>
      </c>
      <c r="E64" s="97" t="s">
        <v>68</v>
      </c>
      <c r="F64" s="97" t="s">
        <v>69</v>
      </c>
      <c r="G64" s="97" t="s">
        <v>82</v>
      </c>
      <c r="H64" s="121">
        <v>600</v>
      </c>
      <c r="I64" s="121"/>
      <c r="J64" s="121"/>
      <c r="K64" s="122"/>
      <c r="L64" s="93" t="str">
        <f t="shared" si="2"/>
        <v>08010000000000130440110131</v>
      </c>
      <c r="M64" s="93"/>
      <c r="N64" s="47"/>
      <c r="O64" s="47"/>
      <c r="P64" s="47"/>
      <c r="Q64" s="47"/>
      <c r="R64" s="47"/>
      <c r="S64" s="49"/>
      <c r="T64" s="50"/>
    </row>
    <row r="65" spans="1:20" s="14" customFormat="1" ht="12.75" customHeight="1" x14ac:dyDescent="0.2">
      <c r="A65" s="96" t="s">
        <v>69</v>
      </c>
      <c r="B65" s="91" t="s">
        <v>48</v>
      </c>
      <c r="C65" s="97" t="s">
        <v>71</v>
      </c>
      <c r="D65" s="97" t="s">
        <v>81</v>
      </c>
      <c r="E65" s="97" t="s">
        <v>68</v>
      </c>
      <c r="F65" s="97" t="s">
        <v>69</v>
      </c>
      <c r="G65" s="97" t="s">
        <v>74</v>
      </c>
      <c r="H65" s="121">
        <v>9577.44</v>
      </c>
      <c r="I65" s="121"/>
      <c r="J65" s="121"/>
      <c r="K65" s="122"/>
      <c r="L65" s="93" t="str">
        <f t="shared" si="2"/>
        <v>08010000000000130440110131</v>
      </c>
      <c r="M65" s="93"/>
      <c r="N65" s="47"/>
      <c r="O65" s="47"/>
      <c r="P65" s="47"/>
      <c r="Q65" s="47"/>
      <c r="R65" s="47"/>
      <c r="S65" s="49"/>
      <c r="T65" s="50"/>
    </row>
    <row r="66" spans="1:20" s="14" customFormat="1" ht="12.75" customHeight="1" x14ac:dyDescent="0.2">
      <c r="A66" s="96" t="s">
        <v>69</v>
      </c>
      <c r="B66" s="91" t="s">
        <v>48</v>
      </c>
      <c r="C66" s="97" t="s">
        <v>71</v>
      </c>
      <c r="D66" s="97" t="s">
        <v>81</v>
      </c>
      <c r="E66" s="97" t="s">
        <v>68</v>
      </c>
      <c r="F66" s="97" t="s">
        <v>69</v>
      </c>
      <c r="G66" s="97" t="s">
        <v>83</v>
      </c>
      <c r="H66" s="121">
        <v>1094495.8899999999</v>
      </c>
      <c r="I66" s="121"/>
      <c r="J66" s="121"/>
      <c r="K66" s="122"/>
      <c r="L66" s="93" t="str">
        <f t="shared" si="2"/>
        <v>08010000000000130440110131</v>
      </c>
      <c r="M66" s="93"/>
      <c r="N66" s="47"/>
      <c r="O66" s="47"/>
      <c r="P66" s="47"/>
      <c r="Q66" s="47"/>
      <c r="R66" s="47"/>
      <c r="S66" s="49"/>
      <c r="T66" s="50"/>
    </row>
    <row r="67" spans="1:20" s="14" customFormat="1" ht="12.75" customHeight="1" x14ac:dyDescent="0.2">
      <c r="A67" s="96" t="s">
        <v>69</v>
      </c>
      <c r="B67" s="91" t="s">
        <v>48</v>
      </c>
      <c r="C67" s="97" t="s">
        <v>71</v>
      </c>
      <c r="D67" s="97" t="s">
        <v>81</v>
      </c>
      <c r="E67" s="97" t="s">
        <v>68</v>
      </c>
      <c r="F67" s="97" t="s">
        <v>69</v>
      </c>
      <c r="G67" s="97" t="s">
        <v>76</v>
      </c>
      <c r="H67" s="121">
        <v>15107</v>
      </c>
      <c r="I67" s="121"/>
      <c r="J67" s="121"/>
      <c r="K67" s="122"/>
      <c r="L67" s="93" t="str">
        <f t="shared" si="2"/>
        <v>08010000000000130440110131</v>
      </c>
      <c r="M67" s="93"/>
      <c r="N67" s="47"/>
      <c r="O67" s="47"/>
      <c r="P67" s="47"/>
      <c r="Q67" s="47"/>
      <c r="R67" s="47"/>
      <c r="S67" s="49"/>
      <c r="T67" s="50"/>
    </row>
    <row r="68" spans="1:20" s="14" customFormat="1" ht="12.75" customHeight="1" x14ac:dyDescent="0.2">
      <c r="A68" s="96" t="s">
        <v>69</v>
      </c>
      <c r="B68" s="91" t="s">
        <v>48</v>
      </c>
      <c r="C68" s="97" t="s">
        <v>71</v>
      </c>
      <c r="D68" s="97" t="s">
        <v>81</v>
      </c>
      <c r="E68" s="97" t="s">
        <v>68</v>
      </c>
      <c r="F68" s="97" t="s">
        <v>69</v>
      </c>
      <c r="G68" s="97" t="s">
        <v>77</v>
      </c>
      <c r="H68" s="121">
        <v>24600</v>
      </c>
      <c r="I68" s="121"/>
      <c r="J68" s="121"/>
      <c r="K68" s="122"/>
      <c r="L68" s="93" t="str">
        <f t="shared" si="2"/>
        <v>08010000000000130440110131</v>
      </c>
      <c r="M68" s="93"/>
      <c r="N68" s="47"/>
      <c r="O68" s="47"/>
      <c r="P68" s="47"/>
      <c r="Q68" s="47"/>
      <c r="R68" s="47"/>
      <c r="S68" s="49"/>
      <c r="T68" s="50"/>
    </row>
    <row r="69" spans="1:20" s="14" customFormat="1" ht="12.75" customHeight="1" x14ac:dyDescent="0.2">
      <c r="A69" s="96" t="s">
        <v>69</v>
      </c>
      <c r="B69" s="91" t="s">
        <v>48</v>
      </c>
      <c r="C69" s="97" t="s">
        <v>71</v>
      </c>
      <c r="D69" s="97" t="s">
        <v>81</v>
      </c>
      <c r="E69" s="97" t="s">
        <v>68</v>
      </c>
      <c r="F69" s="97" t="s">
        <v>69</v>
      </c>
      <c r="G69" s="97" t="s">
        <v>78</v>
      </c>
      <c r="H69" s="121">
        <v>484382.15</v>
      </c>
      <c r="I69" s="121"/>
      <c r="J69" s="121"/>
      <c r="K69" s="122"/>
      <c r="L69" s="93" t="str">
        <f t="shared" si="2"/>
        <v>08010000000000130440110131</v>
      </c>
      <c r="M69" s="93"/>
      <c r="N69" s="47"/>
      <c r="O69" s="47"/>
      <c r="P69" s="47"/>
      <c r="Q69" s="47"/>
      <c r="R69" s="47"/>
      <c r="S69" s="49"/>
      <c r="T69" s="50"/>
    </row>
    <row r="70" spans="1:20" s="14" customFormat="1" ht="12.75" customHeight="1" x14ac:dyDescent="0.2">
      <c r="A70" s="96" t="s">
        <v>69</v>
      </c>
      <c r="B70" s="91" t="s">
        <v>48</v>
      </c>
      <c r="C70" s="97" t="s">
        <v>71</v>
      </c>
      <c r="D70" s="97" t="s">
        <v>81</v>
      </c>
      <c r="E70" s="97" t="s">
        <v>68</v>
      </c>
      <c r="F70" s="97" t="s">
        <v>69</v>
      </c>
      <c r="G70" s="97" t="s">
        <v>79</v>
      </c>
      <c r="H70" s="121">
        <v>16779</v>
      </c>
      <c r="I70" s="121"/>
      <c r="J70" s="121"/>
      <c r="K70" s="122"/>
      <c r="L70" s="93" t="str">
        <f t="shared" si="2"/>
        <v>08010000000000130440110131</v>
      </c>
      <c r="M70" s="93"/>
      <c r="N70" s="47"/>
      <c r="O70" s="47"/>
      <c r="P70" s="47"/>
      <c r="Q70" s="47"/>
      <c r="R70" s="47"/>
      <c r="S70" s="49"/>
      <c r="T70" s="50"/>
    </row>
    <row r="71" spans="1:20" s="14" customFormat="1" ht="0.75" customHeight="1" thickBot="1" x14ac:dyDescent="0.25">
      <c r="A71" s="86"/>
      <c r="B71" s="87"/>
      <c r="C71" s="88"/>
      <c r="D71" s="88"/>
      <c r="E71" s="88"/>
      <c r="F71" s="85"/>
      <c r="G71" s="85"/>
      <c r="H71" s="119"/>
      <c r="I71" s="119"/>
      <c r="J71" s="119"/>
      <c r="K71" s="120"/>
      <c r="L71" s="93"/>
      <c r="M71" s="93"/>
      <c r="N71" s="47"/>
      <c r="O71" s="47"/>
      <c r="P71" s="47"/>
      <c r="Q71" s="47"/>
      <c r="R71" s="47"/>
      <c r="S71" s="49"/>
      <c r="T71" s="50"/>
    </row>
    <row r="72" spans="1:20" s="14" customFormat="1" ht="12.75" customHeight="1" thickBot="1" x14ac:dyDescent="0.25">
      <c r="A72" s="46"/>
      <c r="B72" s="46"/>
      <c r="C72" s="46"/>
      <c r="D72" s="178" t="s">
        <v>20</v>
      </c>
      <c r="E72" s="178"/>
      <c r="F72" s="89"/>
      <c r="G72" s="90"/>
      <c r="H72" s="179">
        <v>8314526.0599999996</v>
      </c>
      <c r="I72" s="179"/>
      <c r="J72" s="179">
        <v>0</v>
      </c>
      <c r="K72" s="186"/>
      <c r="L72" s="93"/>
      <c r="M72" s="93"/>
      <c r="N72" s="47"/>
      <c r="O72" s="47"/>
      <c r="P72" s="47"/>
      <c r="Q72" s="47"/>
      <c r="R72" s="47"/>
      <c r="S72" s="49"/>
      <c r="T72" s="50"/>
    </row>
    <row r="73" spans="1:20" s="1" customFormat="1" ht="11.25" x14ac:dyDescent="0.2"/>
    <row r="74" spans="1:20" s="1" customFormat="1" ht="12.75" customHeight="1" x14ac:dyDescent="0.2">
      <c r="A74" s="15" t="s">
        <v>30</v>
      </c>
      <c r="B74" s="15"/>
      <c r="C74" s="15"/>
      <c r="D74" s="162"/>
      <c r="E74" s="162"/>
      <c r="F74" s="162"/>
      <c r="G74" s="162"/>
      <c r="H74" s="162"/>
      <c r="K74" s="9" t="s">
        <v>33</v>
      </c>
      <c r="L74" s="9"/>
      <c r="M74" s="9"/>
      <c r="N74" s="162"/>
      <c r="O74" s="162"/>
      <c r="P74" s="10"/>
      <c r="Q74" s="162"/>
      <c r="R74" s="162"/>
    </row>
    <row r="75" spans="1:20" s="1" customFormat="1" ht="12.75" customHeight="1" x14ac:dyDescent="0.2">
      <c r="D75" s="159" t="s">
        <v>32</v>
      </c>
      <c r="E75" s="159"/>
      <c r="F75" s="159"/>
      <c r="G75" s="159" t="s">
        <v>31</v>
      </c>
      <c r="H75" s="159"/>
      <c r="N75" s="159" t="s">
        <v>32</v>
      </c>
      <c r="O75" s="159"/>
      <c r="P75" s="10"/>
      <c r="Q75" s="170" t="s">
        <v>31</v>
      </c>
      <c r="R75" s="170"/>
    </row>
    <row r="76" spans="1:20" s="1" customFormat="1" ht="12.75" customHeight="1" x14ac:dyDescent="0.2"/>
    <row r="77" spans="1:20" s="1" customFormat="1" ht="12.75" customHeight="1" x14ac:dyDescent="0.2">
      <c r="I77" s="165" t="s">
        <v>34</v>
      </c>
      <c r="J77" s="165"/>
      <c r="K77" s="165"/>
      <c r="L77" s="81"/>
      <c r="M77" s="81"/>
      <c r="N77" s="166"/>
      <c r="O77" s="166"/>
      <c r="P77" s="166"/>
      <c r="Q77" s="166"/>
      <c r="R77" s="166"/>
    </row>
    <row r="78" spans="1:20" s="1" customFormat="1" ht="12.75" customHeight="1" x14ac:dyDescent="0.2">
      <c r="D78" s="13"/>
      <c r="E78" s="13"/>
      <c r="F78" s="13"/>
      <c r="G78" s="13"/>
      <c r="H78" s="13"/>
      <c r="I78" s="3"/>
      <c r="J78" s="2"/>
      <c r="K78" s="2"/>
      <c r="L78" s="2"/>
      <c r="M78" s="2"/>
      <c r="N78" s="159" t="s">
        <v>35</v>
      </c>
      <c r="O78" s="159"/>
      <c r="P78" s="159"/>
      <c r="Q78" s="159"/>
      <c r="R78" s="159"/>
    </row>
    <row r="79" spans="1:20" s="1" customFormat="1" ht="12.75" customHeight="1" x14ac:dyDescent="0.2">
      <c r="D79" s="159"/>
      <c r="E79" s="159"/>
      <c r="F79" s="159"/>
      <c r="G79" s="159"/>
      <c r="H79" s="159"/>
      <c r="K79" s="9" t="s">
        <v>30</v>
      </c>
      <c r="L79" s="9"/>
      <c r="M79" s="9"/>
      <c r="N79" s="181"/>
      <c r="O79" s="181"/>
      <c r="P79" s="5"/>
      <c r="Q79" s="181"/>
      <c r="R79" s="181"/>
    </row>
    <row r="80" spans="1:20" s="1" customFormat="1" ht="12.75" customHeight="1" x14ac:dyDescent="0.2">
      <c r="F80" s="3"/>
      <c r="J80" s="185" t="s">
        <v>36</v>
      </c>
      <c r="K80" s="185"/>
      <c r="L80" s="9"/>
      <c r="M80" s="9"/>
      <c r="N80" s="159" t="s">
        <v>37</v>
      </c>
      <c r="O80" s="159"/>
      <c r="P80" s="6" t="s">
        <v>32</v>
      </c>
      <c r="Q80" s="170" t="s">
        <v>31</v>
      </c>
      <c r="R80" s="170"/>
    </row>
    <row r="81" spans="1:15" s="1" customFormat="1" ht="12.75" customHeight="1" x14ac:dyDescent="0.2">
      <c r="A81" s="15" t="s">
        <v>38</v>
      </c>
      <c r="B81" s="15"/>
      <c r="C81" s="15"/>
      <c r="D81" s="162"/>
      <c r="E81" s="162"/>
      <c r="F81" s="5"/>
      <c r="G81" s="162"/>
      <c r="H81" s="162"/>
      <c r="I81" s="162"/>
      <c r="J81" s="162"/>
    </row>
    <row r="82" spans="1:15" s="1" customFormat="1" ht="12.75" customHeight="1" x14ac:dyDescent="0.2">
      <c r="A82" s="7"/>
      <c r="B82" s="7"/>
      <c r="C82" s="7"/>
      <c r="D82" s="170" t="s">
        <v>37</v>
      </c>
      <c r="E82" s="170"/>
      <c r="F82" s="11" t="s">
        <v>32</v>
      </c>
      <c r="G82" s="183" t="s">
        <v>31</v>
      </c>
      <c r="H82" s="183"/>
      <c r="I82" s="184" t="s">
        <v>39</v>
      </c>
      <c r="J82" s="184"/>
    </row>
    <row r="83" spans="1:15" s="1" customFormat="1" ht="12.75" customHeight="1" x14ac:dyDescent="0.2">
      <c r="A83" s="3"/>
      <c r="B83" s="3"/>
      <c r="C83" s="3"/>
      <c r="D83" s="3"/>
      <c r="E83" s="3"/>
      <c r="F83" s="3"/>
      <c r="G83" s="3"/>
      <c r="H83" s="4"/>
      <c r="I83" s="4"/>
      <c r="J83" s="3"/>
      <c r="K83" s="3"/>
      <c r="L83" s="3"/>
      <c r="M83" s="3"/>
    </row>
    <row r="84" spans="1:15" s="1" customFormat="1" ht="12.75" customHeight="1" x14ac:dyDescent="0.2">
      <c r="A84" s="182" t="s">
        <v>21</v>
      </c>
      <c r="B84" s="182"/>
      <c r="C84" s="182"/>
      <c r="D84" s="182"/>
      <c r="E84" s="182"/>
      <c r="F84" s="182"/>
      <c r="G84" s="3"/>
      <c r="H84" s="7"/>
      <c r="I84" s="8"/>
      <c r="J84" s="8"/>
      <c r="K84" s="8"/>
      <c r="L84" s="8"/>
      <c r="M84" s="8"/>
      <c r="N84" s="12"/>
      <c r="O84" s="12"/>
    </row>
    <row r="85" spans="1:15" s="1" customFormat="1" ht="12.75" customHeight="1" x14ac:dyDescent="0.2"/>
    <row r="86" spans="1:15" s="1" customFormat="1" ht="11.25" x14ac:dyDescent="0.2"/>
  </sheetData>
  <mergeCells count="111">
    <mergeCell ref="Q79:R79"/>
    <mergeCell ref="A84:F84"/>
    <mergeCell ref="D81:E81"/>
    <mergeCell ref="D82:E82"/>
    <mergeCell ref="G82:H82"/>
    <mergeCell ref="G81:H81"/>
    <mergeCell ref="I82:J82"/>
    <mergeCell ref="Q80:R80"/>
    <mergeCell ref="N79:O79"/>
    <mergeCell ref="N80:O80"/>
    <mergeCell ref="J80:K80"/>
    <mergeCell ref="I81:J81"/>
    <mergeCell ref="D79:F79"/>
    <mergeCell ref="G79:H79"/>
    <mergeCell ref="H19:I20"/>
    <mergeCell ref="A12:F12"/>
    <mergeCell ref="A47:E47"/>
    <mergeCell ref="A15:F15"/>
    <mergeCell ref="A14:F14"/>
    <mergeCell ref="H53:I53"/>
    <mergeCell ref="H57:I57"/>
    <mergeCell ref="D72:E72"/>
    <mergeCell ref="H72:I72"/>
    <mergeCell ref="A52:E52"/>
    <mergeCell ref="H52:I52"/>
    <mergeCell ref="H62:I62"/>
    <mergeCell ref="H63:I63"/>
    <mergeCell ref="H64:I64"/>
    <mergeCell ref="H68:I68"/>
    <mergeCell ref="H69:I69"/>
    <mergeCell ref="H70:I70"/>
    <mergeCell ref="H65:I65"/>
    <mergeCell ref="H66:I66"/>
    <mergeCell ref="H67:I67"/>
    <mergeCell ref="N78:R78"/>
    <mergeCell ref="A13:F13"/>
    <mergeCell ref="R19:S20"/>
    <mergeCell ref="G74:H74"/>
    <mergeCell ref="G75:H75"/>
    <mergeCell ref="D74:F74"/>
    <mergeCell ref="D75:F75"/>
    <mergeCell ref="A31:E31"/>
    <mergeCell ref="I77:K77"/>
    <mergeCell ref="N77:R77"/>
    <mergeCell ref="A23:E23"/>
    <mergeCell ref="Q75:R75"/>
    <mergeCell ref="N75:O75"/>
    <mergeCell ref="Q74:R74"/>
    <mergeCell ref="A43:S43"/>
    <mergeCell ref="A41:E41"/>
    <mergeCell ref="N74:O74"/>
    <mergeCell ref="H56:I56"/>
    <mergeCell ref="J56:K56"/>
    <mergeCell ref="J62:K62"/>
    <mergeCell ref="J63:K63"/>
    <mergeCell ref="J64:K64"/>
    <mergeCell ref="J72:K72"/>
    <mergeCell ref="J68:K68"/>
    <mergeCell ref="A49:S49"/>
    <mergeCell ref="A50:E51"/>
    <mergeCell ref="F50:G50"/>
    <mergeCell ref="H50:K50"/>
    <mergeCell ref="H51:I51"/>
    <mergeCell ref="J51:K51"/>
    <mergeCell ref="A22:E22"/>
    <mergeCell ref="I5:K5"/>
    <mergeCell ref="G7:Q7"/>
    <mergeCell ref="G8:Q8"/>
    <mergeCell ref="A17:E21"/>
    <mergeCell ref="G9:Q9"/>
    <mergeCell ref="G10:Q12"/>
    <mergeCell ref="A7:F7"/>
    <mergeCell ref="F19:G20"/>
    <mergeCell ref="P18:Q18"/>
    <mergeCell ref="A8:F8"/>
    <mergeCell ref="A11:F11"/>
    <mergeCell ref="A9:F9"/>
    <mergeCell ref="A10:F10"/>
    <mergeCell ref="P19:Q20"/>
    <mergeCell ref="A2:R2"/>
    <mergeCell ref="A3:R3"/>
    <mergeCell ref="F17:I18"/>
    <mergeCell ref="J17:S17"/>
    <mergeCell ref="J18:K20"/>
    <mergeCell ref="N18:O20"/>
    <mergeCell ref="Q4:R4"/>
    <mergeCell ref="Q14:R14"/>
    <mergeCell ref="R18:S18"/>
    <mergeCell ref="A16:S16"/>
    <mergeCell ref="J52:K52"/>
    <mergeCell ref="H71:I71"/>
    <mergeCell ref="J71:K71"/>
    <mergeCell ref="H59:I59"/>
    <mergeCell ref="J59:K59"/>
    <mergeCell ref="H60:I60"/>
    <mergeCell ref="J60:K60"/>
    <mergeCell ref="H61:I61"/>
    <mergeCell ref="J61:K61"/>
    <mergeCell ref="J57:K57"/>
    <mergeCell ref="H58:I58"/>
    <mergeCell ref="J58:K58"/>
    <mergeCell ref="J53:K53"/>
    <mergeCell ref="H54:I54"/>
    <mergeCell ref="J54:K54"/>
    <mergeCell ref="H55:I55"/>
    <mergeCell ref="J55:K55"/>
    <mergeCell ref="J69:K69"/>
    <mergeCell ref="J70:K70"/>
    <mergeCell ref="J65:K65"/>
    <mergeCell ref="J66:K66"/>
    <mergeCell ref="J67:K6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blackAndWhite="1" r:id="rId1"/>
  <headerFooter alignWithMargins="0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tabSelected="1" topLeftCell="A2" workbookViewId="0"/>
  </sheetViews>
  <sheetFormatPr defaultRowHeight="12.75" x14ac:dyDescent="0.2"/>
  <cols>
    <col min="1" max="1" width="17.7109375" customWidth="1"/>
    <col min="2" max="2" width="7.7109375" customWidth="1"/>
    <col min="3" max="3" width="4.7109375" customWidth="1"/>
    <col min="4" max="9" width="16.28515625" customWidth="1"/>
    <col min="10" max="10" width="24.7109375" hidden="1" customWidth="1"/>
    <col min="11" max="11" width="9" hidden="1" customWidth="1"/>
    <col min="12" max="17" width="16.28515625" customWidth="1"/>
    <col min="18" max="18" width="26" hidden="1" customWidth="1"/>
    <col min="19" max="19" width="9.140625" hidden="1" customWidth="1"/>
  </cols>
  <sheetData>
    <row r="1" spans="1:19" ht="9.75" hidden="1" customHeight="1" x14ac:dyDescent="0.2">
      <c r="G1" s="1"/>
      <c r="H1" s="1"/>
      <c r="I1" s="249" t="s">
        <v>134</v>
      </c>
      <c r="J1" s="249"/>
      <c r="K1" s="249"/>
      <c r="L1" s="248"/>
      <c r="M1" s="248"/>
      <c r="N1" s="248"/>
      <c r="O1" s="248"/>
      <c r="P1" s="248"/>
      <c r="Q1" s="248"/>
      <c r="R1" s="4"/>
      <c r="S1" s="239" t="s">
        <v>133</v>
      </c>
    </row>
    <row r="2" spans="1:19" ht="13.5" customHeight="1" x14ac:dyDescent="0.25">
      <c r="A2" s="247" t="s">
        <v>0</v>
      </c>
      <c r="B2" s="247"/>
      <c r="C2" s="24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R2" s="4" t="s">
        <v>64</v>
      </c>
      <c r="S2" s="239" t="s">
        <v>132</v>
      </c>
    </row>
    <row r="3" spans="1:19" ht="15" customHeight="1" thickBot="1" x14ac:dyDescent="0.3">
      <c r="A3" s="247" t="s">
        <v>1</v>
      </c>
      <c r="B3" s="247"/>
      <c r="C3" s="24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246"/>
      <c r="Q3" s="245" t="s">
        <v>2</v>
      </c>
      <c r="R3" s="4" t="s">
        <v>67</v>
      </c>
      <c r="S3" s="239" t="s">
        <v>131</v>
      </c>
    </row>
    <row r="4" spans="1:19" ht="12.75" customHeight="1" x14ac:dyDescent="0.2">
      <c r="A4" s="244"/>
      <c r="B4" s="244"/>
      <c r="C4" s="244"/>
      <c r="H4" s="243"/>
      <c r="I4" s="242"/>
      <c r="J4" s="242"/>
      <c r="K4" s="242"/>
      <c r="L4" s="242"/>
      <c r="M4" s="242"/>
      <c r="N4" s="2"/>
      <c r="O4" s="185" t="s">
        <v>24</v>
      </c>
      <c r="P4" s="236"/>
      <c r="Q4" s="241" t="s">
        <v>3</v>
      </c>
      <c r="R4" s="4" t="s">
        <v>65</v>
      </c>
      <c r="S4" s="239" t="s">
        <v>130</v>
      </c>
    </row>
    <row r="5" spans="1:19" ht="12.75" customHeight="1" x14ac:dyDescent="0.2">
      <c r="D5" s="110"/>
      <c r="F5" s="112" t="s">
        <v>22</v>
      </c>
      <c r="G5" s="149" t="s">
        <v>61</v>
      </c>
      <c r="H5" s="149"/>
      <c r="I5" s="149"/>
      <c r="J5" s="92"/>
      <c r="K5" s="92"/>
      <c r="L5" s="10"/>
      <c r="M5" s="234"/>
      <c r="N5" s="1"/>
      <c r="P5" s="112" t="s">
        <v>25</v>
      </c>
      <c r="Q5" s="101">
        <v>43466</v>
      </c>
      <c r="R5" s="4" t="s">
        <v>63</v>
      </c>
      <c r="S5" s="239" t="s">
        <v>129</v>
      </c>
    </row>
    <row r="6" spans="1:19" ht="12.75" customHeight="1" x14ac:dyDescent="0.2">
      <c r="A6" s="110"/>
      <c r="B6" s="110"/>
      <c r="C6" s="110"/>
      <c r="E6" s="4"/>
      <c r="F6" s="1"/>
      <c r="G6" s="1"/>
      <c r="H6" s="1"/>
      <c r="I6" s="234"/>
      <c r="J6" s="234"/>
      <c r="K6" s="234"/>
      <c r="L6" s="234"/>
      <c r="M6" s="234"/>
      <c r="N6" s="1"/>
      <c r="P6" s="112"/>
      <c r="Q6" s="240"/>
      <c r="R6" s="4"/>
      <c r="S6" s="239" t="s">
        <v>128</v>
      </c>
    </row>
    <row r="7" spans="1:19" ht="12.75" customHeight="1" x14ac:dyDescent="0.2">
      <c r="A7" s="237" t="s">
        <v>4</v>
      </c>
      <c r="B7" s="237"/>
      <c r="C7" s="237"/>
      <c r="D7" s="237"/>
      <c r="E7" s="150" t="s">
        <v>62</v>
      </c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12" t="s">
        <v>23</v>
      </c>
      <c r="Q7" s="18"/>
      <c r="R7" s="4"/>
      <c r="S7" s="239" t="s">
        <v>127</v>
      </c>
    </row>
    <row r="8" spans="1:19" ht="12.75" customHeight="1" x14ac:dyDescent="0.2">
      <c r="A8" s="237" t="s">
        <v>5</v>
      </c>
      <c r="B8" s="237"/>
      <c r="C8" s="237"/>
      <c r="D8" s="237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12"/>
      <c r="Q8" s="235"/>
      <c r="R8" s="4" t="s">
        <v>66</v>
      </c>
      <c r="S8" s="239" t="s">
        <v>126</v>
      </c>
    </row>
    <row r="9" spans="1:19" x14ac:dyDescent="0.2">
      <c r="A9" s="237" t="s">
        <v>6</v>
      </c>
      <c r="B9" s="237"/>
      <c r="C9" s="237"/>
      <c r="D9" s="237"/>
      <c r="E9" s="153" t="s">
        <v>60</v>
      </c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12" t="s">
        <v>46</v>
      </c>
      <c r="Q9" s="18"/>
      <c r="R9" s="4"/>
      <c r="S9" s="239" t="s">
        <v>125</v>
      </c>
    </row>
    <row r="10" spans="1:19" ht="12.75" customHeight="1" x14ac:dyDescent="0.2">
      <c r="A10" s="237" t="s">
        <v>7</v>
      </c>
      <c r="B10" s="237"/>
      <c r="C10" s="237"/>
      <c r="D10" s="237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12"/>
      <c r="Q10" s="238"/>
      <c r="R10" s="4"/>
      <c r="S10" s="230" t="s">
        <v>124</v>
      </c>
    </row>
    <row r="11" spans="1:19" ht="12.75" customHeight="1" x14ac:dyDescent="0.2">
      <c r="A11" s="237" t="s">
        <v>8</v>
      </c>
      <c r="B11" s="237"/>
      <c r="C11" s="237"/>
      <c r="D11" s="237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12" t="s">
        <v>23</v>
      </c>
      <c r="Q11" s="18"/>
      <c r="R11" s="4"/>
      <c r="S11" s="230" t="s">
        <v>123</v>
      </c>
    </row>
    <row r="12" spans="1:19" ht="12.75" customHeight="1" x14ac:dyDescent="0.2">
      <c r="A12" s="237" t="s">
        <v>9</v>
      </c>
      <c r="B12" s="237"/>
      <c r="C12" s="237"/>
      <c r="D12" s="237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12" t="s">
        <v>26</v>
      </c>
      <c r="Q12" s="19"/>
      <c r="R12" s="4"/>
      <c r="S12" s="230" t="s">
        <v>122</v>
      </c>
    </row>
    <row r="13" spans="1:19" ht="12.75" customHeight="1" x14ac:dyDescent="0.2">
      <c r="A13" s="237" t="s">
        <v>10</v>
      </c>
      <c r="B13" s="237"/>
      <c r="C13" s="237"/>
      <c r="D13" s="237"/>
      <c r="E13" s="4"/>
      <c r="F13" s="1"/>
      <c r="G13" s="1"/>
      <c r="H13" s="1"/>
      <c r="I13" s="234"/>
      <c r="J13" s="234"/>
      <c r="K13" s="234"/>
      <c r="L13" s="234"/>
      <c r="M13" s="234"/>
      <c r="N13" s="1"/>
      <c r="O13" s="1"/>
      <c r="P13" s="112"/>
      <c r="Q13" s="235"/>
      <c r="R13" s="4"/>
      <c r="S13" s="230" t="s">
        <v>121</v>
      </c>
    </row>
    <row r="14" spans="1:19" ht="12.75" customHeight="1" x14ac:dyDescent="0.2">
      <c r="A14" s="237"/>
      <c r="B14" s="237"/>
      <c r="C14" s="237"/>
      <c r="D14" s="237"/>
      <c r="E14" s="4"/>
      <c r="F14" s="1"/>
      <c r="G14" s="1"/>
      <c r="H14" s="1"/>
      <c r="I14" s="234"/>
      <c r="J14" s="234"/>
      <c r="K14" s="234"/>
      <c r="L14" s="234"/>
      <c r="M14" s="234"/>
      <c r="N14" s="1"/>
      <c r="O14" s="185" t="s">
        <v>27</v>
      </c>
      <c r="P14" s="236"/>
      <c r="Q14" s="235" t="s">
        <v>45</v>
      </c>
      <c r="R14" s="231"/>
    </row>
    <row r="15" spans="1:19" ht="12.75" customHeight="1" thickBot="1" x14ac:dyDescent="0.25">
      <c r="A15" s="182" t="s">
        <v>11</v>
      </c>
      <c r="B15" s="182"/>
      <c r="C15" s="182"/>
      <c r="D15" s="182"/>
      <c r="E15" s="4"/>
      <c r="F15" s="1"/>
      <c r="G15" s="1"/>
      <c r="H15" s="1"/>
      <c r="I15" s="234"/>
      <c r="J15" s="234"/>
      <c r="K15" s="234"/>
      <c r="L15" s="234"/>
      <c r="M15" s="234"/>
      <c r="N15" s="1"/>
      <c r="P15" s="112" t="s">
        <v>28</v>
      </c>
      <c r="Q15" s="233" t="s">
        <v>12</v>
      </c>
      <c r="R15" s="231"/>
      <c r="S15" s="230" t="s">
        <v>120</v>
      </c>
    </row>
    <row r="16" spans="1:19" ht="16.5" customHeight="1" x14ac:dyDescent="0.2">
      <c r="A16" s="232" t="s">
        <v>50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1"/>
      <c r="S16" s="230" t="s">
        <v>119</v>
      </c>
    </row>
    <row r="17" spans="1:19" ht="12" customHeight="1" x14ac:dyDescent="0.2">
      <c r="A17" s="131" t="s">
        <v>29</v>
      </c>
      <c r="B17" s="131"/>
      <c r="C17" s="125"/>
      <c r="D17" s="124" t="s">
        <v>13</v>
      </c>
      <c r="E17" s="131"/>
      <c r="F17" s="131"/>
      <c r="G17" s="125"/>
      <c r="H17" s="133" t="s">
        <v>14</v>
      </c>
      <c r="I17" s="134"/>
      <c r="J17" s="134"/>
      <c r="K17" s="134"/>
      <c r="L17" s="134"/>
      <c r="M17" s="134"/>
      <c r="N17" s="134"/>
      <c r="O17" s="134"/>
      <c r="P17" s="134"/>
      <c r="Q17" s="134"/>
      <c r="R17" s="231"/>
      <c r="S17" s="230" t="s">
        <v>118</v>
      </c>
    </row>
    <row r="18" spans="1:19" ht="12.75" customHeight="1" x14ac:dyDescent="0.2">
      <c r="A18" s="152"/>
      <c r="B18" s="152"/>
      <c r="C18" s="136"/>
      <c r="D18" s="126"/>
      <c r="E18" s="132"/>
      <c r="F18" s="132"/>
      <c r="G18" s="127"/>
      <c r="H18" s="124" t="s">
        <v>15</v>
      </c>
      <c r="I18" s="125"/>
      <c r="J18" s="113"/>
      <c r="K18" s="113"/>
      <c r="L18" s="124" t="s">
        <v>47</v>
      </c>
      <c r="M18" s="125"/>
      <c r="N18" s="157" t="s">
        <v>16</v>
      </c>
      <c r="O18" s="158"/>
      <c r="P18" s="139" t="s">
        <v>17</v>
      </c>
      <c r="Q18" s="140"/>
      <c r="S18" s="230" t="s">
        <v>117</v>
      </c>
    </row>
    <row r="19" spans="1:19" ht="15" customHeight="1" x14ac:dyDescent="0.2">
      <c r="A19" s="152"/>
      <c r="B19" s="152"/>
      <c r="C19" s="136"/>
      <c r="D19" s="124" t="s">
        <v>15</v>
      </c>
      <c r="E19" s="125"/>
      <c r="F19" s="124" t="s">
        <v>47</v>
      </c>
      <c r="G19" s="125"/>
      <c r="H19" s="135"/>
      <c r="I19" s="136"/>
      <c r="J19" s="115"/>
      <c r="K19" s="115"/>
      <c r="L19" s="135"/>
      <c r="M19" s="136"/>
      <c r="N19" s="124" t="s">
        <v>15</v>
      </c>
      <c r="O19" s="125"/>
      <c r="P19" s="124" t="s">
        <v>47</v>
      </c>
      <c r="Q19" s="131"/>
      <c r="S19" s="230" t="s">
        <v>116</v>
      </c>
    </row>
    <row r="20" spans="1:19" ht="15" customHeight="1" x14ac:dyDescent="0.2">
      <c r="A20" s="152"/>
      <c r="B20" s="152"/>
      <c r="C20" s="136"/>
      <c r="D20" s="126"/>
      <c r="E20" s="127"/>
      <c r="F20" s="160"/>
      <c r="G20" s="174"/>
      <c r="H20" s="126"/>
      <c r="I20" s="127"/>
      <c r="J20" s="116"/>
      <c r="K20" s="116"/>
      <c r="L20" s="126"/>
      <c r="M20" s="127"/>
      <c r="N20" s="126"/>
      <c r="O20" s="127"/>
      <c r="P20" s="160"/>
      <c r="Q20" s="161"/>
    </row>
    <row r="21" spans="1:19" x14ac:dyDescent="0.2">
      <c r="A21" s="132"/>
      <c r="B21" s="132"/>
      <c r="C21" s="127"/>
      <c r="D21" s="39" t="s">
        <v>18</v>
      </c>
      <c r="E21" s="39" t="s">
        <v>19</v>
      </c>
      <c r="F21" s="39" t="s">
        <v>18</v>
      </c>
      <c r="G21" s="40" t="s">
        <v>19</v>
      </c>
      <c r="H21" s="39" t="s">
        <v>18</v>
      </c>
      <c r="I21" s="39" t="s">
        <v>19</v>
      </c>
      <c r="J21" s="39"/>
      <c r="K21" s="39"/>
      <c r="L21" s="39" t="s">
        <v>18</v>
      </c>
      <c r="M21" s="39" t="s">
        <v>19</v>
      </c>
      <c r="N21" s="39" t="s">
        <v>18</v>
      </c>
      <c r="O21" s="39" t="s">
        <v>19</v>
      </c>
      <c r="P21" s="39" t="s">
        <v>18</v>
      </c>
      <c r="Q21" s="40" t="s">
        <v>19</v>
      </c>
    </row>
    <row r="22" spans="1:19" ht="12" customHeight="1" thickBot="1" x14ac:dyDescent="0.25">
      <c r="A22" s="147">
        <v>1</v>
      </c>
      <c r="B22" s="147"/>
      <c r="C22" s="148"/>
      <c r="D22" s="41">
        <v>2</v>
      </c>
      <c r="E22" s="41">
        <v>3</v>
      </c>
      <c r="F22" s="41">
        <v>4</v>
      </c>
      <c r="G22" s="42">
        <v>5</v>
      </c>
      <c r="H22" s="41">
        <v>6</v>
      </c>
      <c r="I22" s="41">
        <v>7</v>
      </c>
      <c r="J22" s="41"/>
      <c r="K22" s="41"/>
      <c r="L22" s="41">
        <v>8</v>
      </c>
      <c r="M22" s="41">
        <v>9</v>
      </c>
      <c r="N22" s="41">
        <v>10</v>
      </c>
      <c r="O22" s="41">
        <v>11</v>
      </c>
      <c r="P22" s="42">
        <v>12</v>
      </c>
      <c r="Q22" s="42">
        <v>13</v>
      </c>
    </row>
    <row r="23" spans="1:19" x14ac:dyDescent="0.2">
      <c r="A23" s="229" t="s">
        <v>136</v>
      </c>
      <c r="B23" s="228" t="s">
        <v>70</v>
      </c>
      <c r="C23" s="228" t="s">
        <v>95</v>
      </c>
      <c r="D23" s="227"/>
      <c r="E23" s="226"/>
      <c r="F23" s="226"/>
      <c r="G23" s="225">
        <v>81645</v>
      </c>
      <c r="H23" s="54">
        <v>0</v>
      </c>
      <c r="I23" s="54">
        <v>0</v>
      </c>
      <c r="J23" s="54" t="str">
        <f>IF(A23="","00000000000000000",A23)&amp;IF(B23="","000000",B23)&amp;IF(C23="","000",C23)</f>
        <v>01130000000000120240110121</v>
      </c>
      <c r="K23" s="54"/>
      <c r="L23" s="54">
        <v>81645</v>
      </c>
      <c r="M23" s="54">
        <v>0</v>
      </c>
      <c r="N23" s="54">
        <v>0</v>
      </c>
      <c r="O23" s="54">
        <v>0</v>
      </c>
      <c r="P23" s="54">
        <v>0</v>
      </c>
      <c r="Q23" s="55">
        <v>81645</v>
      </c>
      <c r="R23" s="67"/>
    </row>
    <row r="24" spans="1:19" x14ac:dyDescent="0.2">
      <c r="A24" s="229" t="s">
        <v>135</v>
      </c>
      <c r="B24" s="228" t="s">
        <v>70</v>
      </c>
      <c r="C24" s="228" t="s">
        <v>68</v>
      </c>
      <c r="D24" s="227"/>
      <c r="E24" s="226"/>
      <c r="F24" s="226"/>
      <c r="G24" s="225">
        <v>-84596.76</v>
      </c>
      <c r="H24" s="54">
        <v>0</v>
      </c>
      <c r="I24" s="54">
        <v>0</v>
      </c>
      <c r="J24" s="54" t="str">
        <f>IF(A24="","00000000000000000",A24)&amp;IF(B24="","000000",B24)&amp;IF(C24="","000",C24)</f>
        <v>08010000000000130240110131</v>
      </c>
      <c r="K24" s="54"/>
      <c r="L24" s="54">
        <v>-84596.76</v>
      </c>
      <c r="M24" s="54">
        <v>0</v>
      </c>
      <c r="N24" s="54">
        <v>0</v>
      </c>
      <c r="O24" s="54">
        <v>0</v>
      </c>
      <c r="P24" s="54">
        <v>0</v>
      </c>
      <c r="Q24" s="55">
        <v>-84596.76</v>
      </c>
      <c r="R24" s="67"/>
    </row>
    <row r="25" spans="1:19" x14ac:dyDescent="0.2">
      <c r="A25" s="229" t="s">
        <v>137</v>
      </c>
      <c r="B25" s="228" t="s">
        <v>70</v>
      </c>
      <c r="C25" s="228" t="s">
        <v>98</v>
      </c>
      <c r="D25" s="227"/>
      <c r="E25" s="226"/>
      <c r="F25" s="226"/>
      <c r="G25" s="225">
        <v>5000</v>
      </c>
      <c r="H25" s="54">
        <v>0</v>
      </c>
      <c r="I25" s="54">
        <v>0</v>
      </c>
      <c r="J25" s="54" t="str">
        <f>IF(A25="","00000000000000000",A25)&amp;IF(B25="","000000",B25)&amp;IF(C25="","000",C25)</f>
        <v>08010000000000180240110189</v>
      </c>
      <c r="K25" s="54"/>
      <c r="L25" s="54">
        <v>5000</v>
      </c>
      <c r="M25" s="54">
        <v>0</v>
      </c>
      <c r="N25" s="54">
        <v>0</v>
      </c>
      <c r="O25" s="54">
        <v>0</v>
      </c>
      <c r="P25" s="54">
        <v>0</v>
      </c>
      <c r="Q25" s="55">
        <v>5000</v>
      </c>
      <c r="R25" s="67"/>
    </row>
    <row r="26" spans="1:19" x14ac:dyDescent="0.2">
      <c r="A26" s="229" t="s">
        <v>138</v>
      </c>
      <c r="B26" s="228" t="s">
        <v>86</v>
      </c>
      <c r="C26" s="228" t="s">
        <v>88</v>
      </c>
      <c r="D26" s="227"/>
      <c r="E26" s="226"/>
      <c r="F26" s="226">
        <v>0.24</v>
      </c>
      <c r="G26" s="225"/>
      <c r="H26" s="54">
        <v>0</v>
      </c>
      <c r="I26" s="54">
        <v>0</v>
      </c>
      <c r="J26" s="54" t="str">
        <f>IF(A26="","00000000000000000",A26)&amp;IF(B26="","000000",B26)&amp;IF(C26="","000",C26)</f>
        <v>08010000000000853240120292</v>
      </c>
      <c r="K26" s="54"/>
      <c r="L26" s="54">
        <v>0</v>
      </c>
      <c r="M26" s="54">
        <v>0.24</v>
      </c>
      <c r="N26" s="54">
        <v>0</v>
      </c>
      <c r="O26" s="54">
        <v>0</v>
      </c>
      <c r="P26" s="54">
        <v>0.24</v>
      </c>
      <c r="Q26" s="55">
        <v>0</v>
      </c>
      <c r="R26" s="67"/>
    </row>
    <row r="27" spans="1:19" x14ac:dyDescent="0.2">
      <c r="A27" s="229" t="s">
        <v>139</v>
      </c>
      <c r="B27" s="228" t="s">
        <v>84</v>
      </c>
      <c r="C27" s="228" t="s">
        <v>44</v>
      </c>
      <c r="D27" s="227"/>
      <c r="E27" s="226"/>
      <c r="F27" s="226"/>
      <c r="G27" s="225">
        <v>250000</v>
      </c>
      <c r="H27" s="54">
        <v>0</v>
      </c>
      <c r="I27" s="54">
        <v>0</v>
      </c>
      <c r="J27" s="54" t="str">
        <f>IF(A27="","00000000000000000",A27)&amp;IF(B27="","000000",B27)&amp;IF(C27="","000",C27)</f>
        <v>00000000000000000430406000</v>
      </c>
      <c r="K27" s="54"/>
      <c r="L27" s="54">
        <v>250000</v>
      </c>
      <c r="M27" s="54">
        <v>0</v>
      </c>
      <c r="N27" s="54">
        <v>0</v>
      </c>
      <c r="O27" s="54">
        <v>0</v>
      </c>
      <c r="P27" s="54">
        <v>0</v>
      </c>
      <c r="Q27" s="55">
        <v>250000</v>
      </c>
      <c r="R27" s="67"/>
    </row>
    <row r="28" spans="1:19" x14ac:dyDescent="0.2">
      <c r="A28" s="229" t="s">
        <v>135</v>
      </c>
      <c r="B28" s="228" t="s">
        <v>81</v>
      </c>
      <c r="C28" s="228" t="s">
        <v>68</v>
      </c>
      <c r="D28" s="227"/>
      <c r="E28" s="226"/>
      <c r="F28" s="226"/>
      <c r="G28" s="225">
        <v>-382994.26</v>
      </c>
      <c r="H28" s="54">
        <v>0</v>
      </c>
      <c r="I28" s="54">
        <v>0</v>
      </c>
      <c r="J28" s="54" t="str">
        <f>IF(A28="","00000000000000000",A28)&amp;IF(B28="","000000",B28)&amp;IF(C28="","000",C28)</f>
        <v>08010000000000130440110131</v>
      </c>
      <c r="K28" s="54"/>
      <c r="L28" s="54">
        <v>-382994.26</v>
      </c>
      <c r="M28" s="54">
        <v>0</v>
      </c>
      <c r="N28" s="54">
        <v>0</v>
      </c>
      <c r="O28" s="54">
        <v>0</v>
      </c>
      <c r="P28" s="54">
        <v>0</v>
      </c>
      <c r="Q28" s="55">
        <v>-382994.26</v>
      </c>
      <c r="R28" s="67"/>
    </row>
    <row r="29" spans="1:19" x14ac:dyDescent="0.2">
      <c r="A29" s="229" t="s">
        <v>140</v>
      </c>
      <c r="B29" s="228" t="s">
        <v>81</v>
      </c>
      <c r="C29" s="228" t="s">
        <v>100</v>
      </c>
      <c r="D29" s="227"/>
      <c r="E29" s="226"/>
      <c r="F29" s="226"/>
      <c r="G29" s="225">
        <v>-146696.95999999999</v>
      </c>
      <c r="H29" s="54">
        <v>0</v>
      </c>
      <c r="I29" s="54">
        <v>0</v>
      </c>
      <c r="J29" s="54" t="str">
        <f>IF(A29="","00000000000000000",A29)&amp;IF(B29="","000000",B29)&amp;IF(C29="","000",C29)</f>
        <v>08010000000000000440110172</v>
      </c>
      <c r="K29" s="54"/>
      <c r="L29" s="54">
        <v>-146696.95999999999</v>
      </c>
      <c r="M29" s="54">
        <v>0</v>
      </c>
      <c r="N29" s="54">
        <v>0</v>
      </c>
      <c r="O29" s="54">
        <v>0</v>
      </c>
      <c r="P29" s="54">
        <v>0</v>
      </c>
      <c r="Q29" s="55">
        <v>-146696.95999999999</v>
      </c>
      <c r="R29" s="67"/>
    </row>
    <row r="30" spans="1:19" x14ac:dyDescent="0.2">
      <c r="A30" s="229" t="s">
        <v>141</v>
      </c>
      <c r="B30" s="228" t="s">
        <v>90</v>
      </c>
      <c r="C30" s="228" t="s">
        <v>89</v>
      </c>
      <c r="D30" s="227"/>
      <c r="E30" s="226"/>
      <c r="F30" s="226">
        <v>14077</v>
      </c>
      <c r="G30" s="225"/>
      <c r="H30" s="54">
        <v>0</v>
      </c>
      <c r="I30" s="54">
        <v>0</v>
      </c>
      <c r="J30" s="54" t="str">
        <f>IF(A30="","00000000000000000",A30)&amp;IF(B30="","000000",B30)&amp;IF(C30="","000",C30)</f>
        <v>08010000000000851440120291</v>
      </c>
      <c r="K30" s="54"/>
      <c r="L30" s="54">
        <v>0</v>
      </c>
      <c r="M30" s="54">
        <v>14077</v>
      </c>
      <c r="N30" s="54">
        <v>0</v>
      </c>
      <c r="O30" s="54">
        <v>0</v>
      </c>
      <c r="P30" s="54">
        <v>14077</v>
      </c>
      <c r="Q30" s="55">
        <v>0</v>
      </c>
      <c r="R30" s="67"/>
    </row>
    <row r="31" spans="1:19" x14ac:dyDescent="0.2">
      <c r="A31" s="229" t="s">
        <v>138</v>
      </c>
      <c r="B31" s="228" t="s">
        <v>90</v>
      </c>
      <c r="C31" s="228" t="s">
        <v>89</v>
      </c>
      <c r="D31" s="227"/>
      <c r="E31" s="226"/>
      <c r="F31" s="226">
        <v>133.19999999999999</v>
      </c>
      <c r="G31" s="225"/>
      <c r="H31" s="54">
        <v>0</v>
      </c>
      <c r="I31" s="54">
        <v>0</v>
      </c>
      <c r="J31" s="54" t="str">
        <f>IF(A31="","00000000000000000",A31)&amp;IF(B31="","000000",B31)&amp;IF(C31="","000",C31)</f>
        <v>08010000000000853440120291</v>
      </c>
      <c r="K31" s="54"/>
      <c r="L31" s="54">
        <v>0</v>
      </c>
      <c r="M31" s="54">
        <v>133.19999999999999</v>
      </c>
      <c r="N31" s="54">
        <v>0</v>
      </c>
      <c r="O31" s="54">
        <v>0</v>
      </c>
      <c r="P31" s="54">
        <v>133.19999999999999</v>
      </c>
      <c r="Q31" s="55">
        <v>0</v>
      </c>
      <c r="R31" s="67"/>
    </row>
    <row r="32" spans="1:19" x14ac:dyDescent="0.2">
      <c r="A32" s="229" t="s">
        <v>139</v>
      </c>
      <c r="B32" s="228" t="s">
        <v>85</v>
      </c>
      <c r="C32" s="228" t="s">
        <v>44</v>
      </c>
      <c r="D32" s="227">
        <v>250000</v>
      </c>
      <c r="E32" s="226"/>
      <c r="F32" s="226"/>
      <c r="G32" s="225"/>
      <c r="H32" s="54">
        <v>0</v>
      </c>
      <c r="I32" s="54">
        <v>250000</v>
      </c>
      <c r="J32" s="54" t="str">
        <f>IF(A32="","00000000000000000",A32)&amp;IF(B32="","000000",B32)&amp;IF(C32="","000",C32)</f>
        <v>00000000000000000530406000</v>
      </c>
      <c r="K32" s="54"/>
      <c r="L32" s="54">
        <v>0</v>
      </c>
      <c r="M32" s="54">
        <v>0</v>
      </c>
      <c r="N32" s="54">
        <v>250000</v>
      </c>
      <c r="O32" s="54">
        <v>0</v>
      </c>
      <c r="P32" s="54">
        <v>0</v>
      </c>
      <c r="Q32" s="55">
        <v>0</v>
      </c>
      <c r="R32" s="67"/>
    </row>
    <row r="33" spans="1:18" x14ac:dyDescent="0.2">
      <c r="A33" s="229" t="s">
        <v>137</v>
      </c>
      <c r="B33" s="228" t="s">
        <v>102</v>
      </c>
      <c r="C33" s="228" t="s">
        <v>101</v>
      </c>
      <c r="D33" s="227"/>
      <c r="E33" s="226">
        <v>1107657.2</v>
      </c>
      <c r="F33" s="226"/>
      <c r="G33" s="225"/>
      <c r="H33" s="54">
        <v>1107657.2</v>
      </c>
      <c r="I33" s="54">
        <v>0</v>
      </c>
      <c r="J33" s="54" t="str">
        <f>IF(A33="","00000000000000000",A33)&amp;IF(B33="","000000",B33)&amp;IF(C33="","000",C33)</f>
        <v>08010000000000180540110183</v>
      </c>
      <c r="K33" s="54"/>
      <c r="L33" s="54">
        <v>0</v>
      </c>
      <c r="M33" s="54">
        <v>0</v>
      </c>
      <c r="N33" s="54">
        <v>0</v>
      </c>
      <c r="O33" s="54">
        <v>1107657.2</v>
      </c>
      <c r="P33" s="54">
        <v>0</v>
      </c>
      <c r="Q33" s="55">
        <v>0</v>
      </c>
      <c r="R33" s="67"/>
    </row>
    <row r="34" spans="1:18" x14ac:dyDescent="0.2">
      <c r="A34" s="229" t="s">
        <v>142</v>
      </c>
      <c r="B34" s="228" t="s">
        <v>102</v>
      </c>
      <c r="C34" s="228" t="s">
        <v>101</v>
      </c>
      <c r="D34" s="227"/>
      <c r="E34" s="226">
        <v>16000</v>
      </c>
      <c r="F34" s="226"/>
      <c r="G34" s="225"/>
      <c r="H34" s="54">
        <v>16000</v>
      </c>
      <c r="I34" s="54">
        <v>0</v>
      </c>
      <c r="J34" s="54" t="str">
        <f>IF(A34="","00000000000000000",A34)&amp;IF(B34="","000000",B34)&amp;IF(C34="","000",C34)</f>
        <v>10060000000000180540110183</v>
      </c>
      <c r="K34" s="54"/>
      <c r="L34" s="54">
        <v>0</v>
      </c>
      <c r="M34" s="54">
        <v>0</v>
      </c>
      <c r="N34" s="54">
        <v>0</v>
      </c>
      <c r="O34" s="54">
        <v>16000</v>
      </c>
      <c r="P34" s="54">
        <v>0</v>
      </c>
      <c r="Q34" s="55">
        <v>0</v>
      </c>
      <c r="R34" s="67"/>
    </row>
    <row r="35" spans="1:18" x14ac:dyDescent="0.2">
      <c r="A35" s="229" t="s">
        <v>143</v>
      </c>
      <c r="B35" s="228" t="s">
        <v>93</v>
      </c>
      <c r="C35" s="228" t="s">
        <v>75</v>
      </c>
      <c r="D35" s="227">
        <v>4000</v>
      </c>
      <c r="E35" s="226"/>
      <c r="F35" s="226"/>
      <c r="G35" s="225"/>
      <c r="H35" s="54">
        <v>0</v>
      </c>
      <c r="I35" s="54">
        <v>4000</v>
      </c>
      <c r="J35" s="54" t="str">
        <f>IF(A35="","00000000000000000",A35)&amp;IF(B35="","000000",B35)&amp;IF(C35="","000",C35)</f>
        <v>08010000000000244540120222</v>
      </c>
      <c r="K35" s="54"/>
      <c r="L35" s="54">
        <v>0</v>
      </c>
      <c r="M35" s="54">
        <v>0</v>
      </c>
      <c r="N35" s="54">
        <v>4000</v>
      </c>
      <c r="O35" s="54">
        <v>0</v>
      </c>
      <c r="P35" s="54">
        <v>0</v>
      </c>
      <c r="Q35" s="55">
        <v>0</v>
      </c>
      <c r="R35" s="67"/>
    </row>
    <row r="36" spans="1:18" x14ac:dyDescent="0.2">
      <c r="A36" s="229" t="s">
        <v>143</v>
      </c>
      <c r="B36" s="228" t="s">
        <v>93</v>
      </c>
      <c r="C36" s="228" t="s">
        <v>76</v>
      </c>
      <c r="D36" s="227">
        <v>28993</v>
      </c>
      <c r="E36" s="226"/>
      <c r="F36" s="226"/>
      <c r="G36" s="225"/>
      <c r="H36" s="54">
        <v>0</v>
      </c>
      <c r="I36" s="54">
        <v>28993</v>
      </c>
      <c r="J36" s="54" t="str">
        <f>IF(A36="","00000000000000000",A36)&amp;IF(B36="","000000",B36)&amp;IF(C36="","000",C36)</f>
        <v>08010000000000244540120225</v>
      </c>
      <c r="K36" s="54"/>
      <c r="L36" s="54">
        <v>0</v>
      </c>
      <c r="M36" s="54">
        <v>0</v>
      </c>
      <c r="N36" s="54">
        <v>28993</v>
      </c>
      <c r="O36" s="54">
        <v>0</v>
      </c>
      <c r="P36" s="54">
        <v>0</v>
      </c>
      <c r="Q36" s="55">
        <v>0</v>
      </c>
      <c r="R36" s="67"/>
    </row>
    <row r="37" spans="1:18" x14ac:dyDescent="0.2">
      <c r="A37" s="229" t="s">
        <v>143</v>
      </c>
      <c r="B37" s="228" t="s">
        <v>93</v>
      </c>
      <c r="C37" s="228" t="s">
        <v>77</v>
      </c>
      <c r="D37" s="227">
        <v>678570</v>
      </c>
      <c r="E37" s="226"/>
      <c r="F37" s="226"/>
      <c r="G37" s="225"/>
      <c r="H37" s="54">
        <v>0</v>
      </c>
      <c r="I37" s="54">
        <v>678570</v>
      </c>
      <c r="J37" s="54" t="str">
        <f>IF(A37="","00000000000000000",A37)&amp;IF(B37="","000000",B37)&amp;IF(C37="","000",C37)</f>
        <v>08010000000000244540120226</v>
      </c>
      <c r="K37" s="54"/>
      <c r="L37" s="54">
        <v>0</v>
      </c>
      <c r="M37" s="54">
        <v>0</v>
      </c>
      <c r="N37" s="54">
        <v>678570</v>
      </c>
      <c r="O37" s="54">
        <v>0</v>
      </c>
      <c r="P37" s="54">
        <v>0</v>
      </c>
      <c r="Q37" s="55">
        <v>0</v>
      </c>
      <c r="R37" s="67"/>
    </row>
    <row r="38" spans="1:18" x14ac:dyDescent="0.2">
      <c r="A38" s="229" t="s">
        <v>143</v>
      </c>
      <c r="B38" s="228" t="s">
        <v>93</v>
      </c>
      <c r="C38" s="228" t="s">
        <v>79</v>
      </c>
      <c r="D38" s="227">
        <v>33864</v>
      </c>
      <c r="E38" s="226"/>
      <c r="F38" s="226"/>
      <c r="G38" s="225"/>
      <c r="H38" s="54">
        <v>0</v>
      </c>
      <c r="I38" s="54">
        <v>33864</v>
      </c>
      <c r="J38" s="54" t="str">
        <f>IF(A38="","00000000000000000",A38)&amp;IF(B38="","000000",B38)&amp;IF(C38="","000",C38)</f>
        <v>08010000000000244540120272</v>
      </c>
      <c r="K38" s="54"/>
      <c r="L38" s="54">
        <v>0</v>
      </c>
      <c r="M38" s="54">
        <v>0</v>
      </c>
      <c r="N38" s="54">
        <v>33864</v>
      </c>
      <c r="O38" s="54">
        <v>0</v>
      </c>
      <c r="P38" s="54">
        <v>0</v>
      </c>
      <c r="Q38" s="55">
        <v>0</v>
      </c>
      <c r="R38" s="67"/>
    </row>
    <row r="39" spans="1:18" x14ac:dyDescent="0.2">
      <c r="A39" s="229" t="s">
        <v>143</v>
      </c>
      <c r="B39" s="228" t="s">
        <v>93</v>
      </c>
      <c r="C39" s="228" t="s">
        <v>80</v>
      </c>
      <c r="D39" s="227">
        <v>112230.2</v>
      </c>
      <c r="E39" s="226"/>
      <c r="F39" s="226"/>
      <c r="G39" s="225"/>
      <c r="H39" s="54">
        <v>0</v>
      </c>
      <c r="I39" s="54">
        <v>112230.2</v>
      </c>
      <c r="J39" s="54" t="str">
        <f>IF(A39="","00000000000000000",A39)&amp;IF(B39="","000000",B39)&amp;IF(C39="","000",C39)</f>
        <v>08010000000000244540120296</v>
      </c>
      <c r="K39" s="54"/>
      <c r="L39" s="54">
        <v>0</v>
      </c>
      <c r="M39" s="54">
        <v>0</v>
      </c>
      <c r="N39" s="54">
        <v>112230.2</v>
      </c>
      <c r="O39" s="54">
        <v>0</v>
      </c>
      <c r="P39" s="54">
        <v>0</v>
      </c>
      <c r="Q39" s="55">
        <v>0</v>
      </c>
      <c r="R39" s="67"/>
    </row>
    <row r="40" spans="1:18" x14ac:dyDescent="0.2">
      <c r="A40" s="229" t="s">
        <v>144</v>
      </c>
      <c r="B40" s="228" t="s">
        <v>93</v>
      </c>
      <c r="C40" s="228" t="s">
        <v>80</v>
      </c>
      <c r="D40" s="227">
        <v>16000</v>
      </c>
      <c r="E40" s="226"/>
      <c r="F40" s="226"/>
      <c r="G40" s="225"/>
      <c r="H40" s="54">
        <v>0</v>
      </c>
      <c r="I40" s="54">
        <v>16000</v>
      </c>
      <c r="J40" s="54" t="str">
        <f>IF(A40="","00000000000000000",A40)&amp;IF(B40="","000000",B40)&amp;IF(C40="","000",C40)</f>
        <v>10060000000000244540120296</v>
      </c>
      <c r="K40" s="54"/>
      <c r="L40" s="54">
        <v>0</v>
      </c>
      <c r="M40" s="54">
        <v>0</v>
      </c>
      <c r="N40" s="54">
        <v>16000</v>
      </c>
      <c r="O40" s="54">
        <v>0</v>
      </c>
      <c r="P40" s="54">
        <v>0</v>
      </c>
      <c r="Q40" s="55">
        <v>0</v>
      </c>
      <c r="R40" s="67"/>
    </row>
    <row r="41" spans="1:18" ht="0.75" customHeight="1" thickBot="1" x14ac:dyDescent="0.25">
      <c r="A41" s="224"/>
      <c r="B41" s="223"/>
      <c r="C41" s="223"/>
      <c r="D41" s="57"/>
      <c r="E41" s="57"/>
      <c r="F41" s="57"/>
      <c r="G41" s="57"/>
      <c r="H41" s="58"/>
      <c r="I41" s="58"/>
      <c r="J41" s="58"/>
      <c r="K41" s="58"/>
      <c r="L41" s="58"/>
      <c r="M41" s="58"/>
      <c r="N41" s="58"/>
      <c r="O41" s="58"/>
      <c r="P41" s="58"/>
      <c r="Q41" s="59"/>
    </row>
    <row r="42" spans="1:18" ht="12.75" customHeight="1" thickBot="1" x14ac:dyDescent="0.25">
      <c r="A42" s="222" t="s">
        <v>20</v>
      </c>
      <c r="B42" s="222"/>
      <c r="C42" s="138"/>
      <c r="D42" s="98">
        <v>1123657.2</v>
      </c>
      <c r="E42" s="99">
        <v>1123657.2</v>
      </c>
      <c r="F42" s="99">
        <v>14210.44</v>
      </c>
      <c r="G42" s="99">
        <v>-277642.98</v>
      </c>
      <c r="H42" s="99">
        <v>1123657.2</v>
      </c>
      <c r="I42" s="99">
        <v>1123657.2</v>
      </c>
      <c r="J42" s="99"/>
      <c r="K42" s="99"/>
      <c r="L42" s="99">
        <v>-277642.98</v>
      </c>
      <c r="M42" s="99">
        <v>14210.44</v>
      </c>
      <c r="N42" s="99">
        <v>1123657.2</v>
      </c>
      <c r="O42" s="99">
        <v>1123657.2</v>
      </c>
      <c r="P42" s="99">
        <v>14210.44</v>
      </c>
      <c r="Q42" s="100">
        <v>-277642.98</v>
      </c>
    </row>
    <row r="43" spans="1:18" s="14" customFormat="1" ht="12.75" customHeight="1" x14ac:dyDescent="0.2">
      <c r="A43" s="221"/>
      <c r="B43" s="221"/>
      <c r="C43" s="221"/>
      <c r="D43" s="193"/>
      <c r="E43" s="193"/>
      <c r="F43" s="193"/>
      <c r="G43" s="220"/>
      <c r="H43" s="193"/>
      <c r="I43" s="193"/>
      <c r="J43" s="193"/>
      <c r="K43" s="193"/>
      <c r="L43" s="193"/>
      <c r="M43" s="193"/>
      <c r="N43" s="193"/>
      <c r="O43" s="193"/>
      <c r="P43" s="193"/>
      <c r="Q43" s="192" t="s">
        <v>52</v>
      </c>
    </row>
    <row r="44" spans="1:18" s="14" customFormat="1" ht="15.75" customHeight="1" x14ac:dyDescent="0.2">
      <c r="A44" s="219" t="s">
        <v>51</v>
      </c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</row>
    <row r="45" spans="1:18" s="14" customFormat="1" ht="23.1" customHeight="1" x14ac:dyDescent="0.2">
      <c r="A45" s="218" t="s">
        <v>53</v>
      </c>
      <c r="B45" s="215"/>
      <c r="C45" s="215"/>
      <c r="D45" s="215" t="s">
        <v>54</v>
      </c>
      <c r="E45" s="215"/>
      <c r="F45" s="215" t="s">
        <v>55</v>
      </c>
      <c r="G45" s="215"/>
      <c r="H45" s="215"/>
      <c r="I45" s="214"/>
      <c r="J45" s="209"/>
      <c r="K45" s="209"/>
      <c r="L45" s="193"/>
      <c r="M45" s="193"/>
      <c r="N45" s="193"/>
      <c r="O45" s="193"/>
      <c r="P45" s="193"/>
      <c r="Q45" s="192"/>
    </row>
    <row r="46" spans="1:18" s="14" customFormat="1" ht="23.1" customHeight="1" x14ac:dyDescent="0.2">
      <c r="A46" s="217"/>
      <c r="B46" s="215"/>
      <c r="C46" s="215"/>
      <c r="D46" s="216" t="s">
        <v>56</v>
      </c>
      <c r="E46" s="216" t="s">
        <v>57</v>
      </c>
      <c r="F46" s="215" t="s">
        <v>58</v>
      </c>
      <c r="G46" s="215"/>
      <c r="H46" s="215" t="s">
        <v>59</v>
      </c>
      <c r="I46" s="214"/>
      <c r="J46" s="209"/>
      <c r="K46" s="209"/>
      <c r="L46" s="193"/>
      <c r="M46" s="193"/>
      <c r="N46" s="193"/>
      <c r="O46" s="193"/>
      <c r="P46" s="193"/>
      <c r="Q46" s="192"/>
    </row>
    <row r="47" spans="1:18" s="14" customFormat="1" ht="12.75" customHeight="1" thickBot="1" x14ac:dyDescent="0.25">
      <c r="A47" s="213" t="s">
        <v>115</v>
      </c>
      <c r="B47" s="211"/>
      <c r="C47" s="211"/>
      <c r="D47" s="212" t="s">
        <v>114</v>
      </c>
      <c r="E47" s="212" t="s">
        <v>66</v>
      </c>
      <c r="F47" s="211" t="s">
        <v>113</v>
      </c>
      <c r="G47" s="211"/>
      <c r="H47" s="211" t="s">
        <v>64</v>
      </c>
      <c r="I47" s="210"/>
      <c r="J47" s="209"/>
      <c r="K47" s="209"/>
      <c r="L47" s="193"/>
      <c r="M47" s="193"/>
      <c r="N47" s="193"/>
      <c r="O47" s="193"/>
      <c r="P47" s="193"/>
      <c r="Q47" s="192"/>
    </row>
    <row r="48" spans="1:18" s="14" customFormat="1" ht="12.75" customHeight="1" x14ac:dyDescent="0.2">
      <c r="A48" s="208" t="s">
        <v>135</v>
      </c>
      <c r="B48" s="207" t="s">
        <v>70</v>
      </c>
      <c r="C48" s="207" t="s">
        <v>68</v>
      </c>
      <c r="D48" s="207" t="s">
        <v>69</v>
      </c>
      <c r="E48" s="207" t="s">
        <v>72</v>
      </c>
      <c r="F48" s="206">
        <v>91502</v>
      </c>
      <c r="G48" s="206"/>
      <c r="H48" s="206"/>
      <c r="I48" s="205"/>
      <c r="J48" s="193" t="str">
        <f>IF(A48="","00000000000000000",A48)&amp;IF(B48="","000000",B48)&amp;IF(C48="","000",C48)</f>
        <v>08010000000000130240110131</v>
      </c>
      <c r="K48" s="193"/>
      <c r="L48" s="193"/>
      <c r="M48" s="193"/>
      <c r="N48" s="193"/>
      <c r="O48" s="193"/>
      <c r="P48" s="193"/>
      <c r="Q48" s="192"/>
    </row>
    <row r="49" spans="1:17" s="14" customFormat="1" ht="12.75" customHeight="1" x14ac:dyDescent="0.2">
      <c r="A49" s="208" t="s">
        <v>135</v>
      </c>
      <c r="B49" s="207" t="s">
        <v>70</v>
      </c>
      <c r="C49" s="207" t="s">
        <v>68</v>
      </c>
      <c r="D49" s="207" t="s">
        <v>69</v>
      </c>
      <c r="E49" s="207" t="s">
        <v>73</v>
      </c>
      <c r="F49" s="206">
        <v>27633.05</v>
      </c>
      <c r="G49" s="206"/>
      <c r="H49" s="206"/>
      <c r="I49" s="205"/>
      <c r="J49" s="193" t="str">
        <f>IF(A49="","00000000000000000",A49)&amp;IF(B49="","000000",B49)&amp;IF(C49="","000",C49)</f>
        <v>08010000000000130240110131</v>
      </c>
      <c r="K49" s="193"/>
      <c r="L49" s="193"/>
      <c r="M49" s="193"/>
      <c r="N49" s="193"/>
      <c r="O49" s="193"/>
      <c r="P49" s="193"/>
      <c r="Q49" s="192"/>
    </row>
    <row r="50" spans="1:17" s="14" customFormat="1" ht="12.75" customHeight="1" x14ac:dyDescent="0.2">
      <c r="A50" s="208" t="s">
        <v>135</v>
      </c>
      <c r="B50" s="207" t="s">
        <v>70</v>
      </c>
      <c r="C50" s="207" t="s">
        <v>68</v>
      </c>
      <c r="D50" s="207" t="s">
        <v>69</v>
      </c>
      <c r="E50" s="207" t="s">
        <v>74</v>
      </c>
      <c r="F50" s="206">
        <v>10800</v>
      </c>
      <c r="G50" s="206"/>
      <c r="H50" s="206"/>
      <c r="I50" s="205"/>
      <c r="J50" s="193" t="str">
        <f>IF(A50="","00000000000000000",A50)&amp;IF(B50="","000000",B50)&amp;IF(C50="","000",C50)</f>
        <v>08010000000000130240110131</v>
      </c>
      <c r="K50" s="193"/>
      <c r="L50" s="193"/>
      <c r="M50" s="193"/>
      <c r="N50" s="193"/>
      <c r="O50" s="193"/>
      <c r="P50" s="193"/>
      <c r="Q50" s="192"/>
    </row>
    <row r="51" spans="1:17" s="14" customFormat="1" ht="12.75" customHeight="1" x14ac:dyDescent="0.2">
      <c r="A51" s="208" t="s">
        <v>135</v>
      </c>
      <c r="B51" s="207" t="s">
        <v>70</v>
      </c>
      <c r="C51" s="207" t="s">
        <v>68</v>
      </c>
      <c r="D51" s="207" t="s">
        <v>69</v>
      </c>
      <c r="E51" s="207" t="s">
        <v>75</v>
      </c>
      <c r="F51" s="206">
        <v>27334.799999999999</v>
      </c>
      <c r="G51" s="206"/>
      <c r="H51" s="206"/>
      <c r="I51" s="205"/>
      <c r="J51" s="193" t="str">
        <f>IF(A51="","00000000000000000",A51)&amp;IF(B51="","000000",B51)&amp;IF(C51="","000",C51)</f>
        <v>08010000000000130240110131</v>
      </c>
      <c r="K51" s="193"/>
      <c r="L51" s="193"/>
      <c r="M51" s="193"/>
      <c r="N51" s="193"/>
      <c r="O51" s="193"/>
      <c r="P51" s="193"/>
      <c r="Q51" s="192"/>
    </row>
    <row r="52" spans="1:17" s="14" customFormat="1" ht="12.75" customHeight="1" x14ac:dyDescent="0.2">
      <c r="A52" s="208" t="s">
        <v>135</v>
      </c>
      <c r="B52" s="207" t="s">
        <v>70</v>
      </c>
      <c r="C52" s="207" t="s">
        <v>68</v>
      </c>
      <c r="D52" s="207" t="s">
        <v>69</v>
      </c>
      <c r="E52" s="207" t="s">
        <v>76</v>
      </c>
      <c r="F52" s="206">
        <v>26691</v>
      </c>
      <c r="G52" s="206"/>
      <c r="H52" s="206"/>
      <c r="I52" s="205"/>
      <c r="J52" s="193" t="str">
        <f>IF(A52="","00000000000000000",A52)&amp;IF(B52="","000000",B52)&amp;IF(C52="","000",C52)</f>
        <v>08010000000000130240110131</v>
      </c>
      <c r="K52" s="193"/>
      <c r="L52" s="193"/>
      <c r="M52" s="193"/>
      <c r="N52" s="193"/>
      <c r="O52" s="193"/>
      <c r="P52" s="193"/>
      <c r="Q52" s="192"/>
    </row>
    <row r="53" spans="1:17" s="14" customFormat="1" ht="12.75" customHeight="1" x14ac:dyDescent="0.2">
      <c r="A53" s="208" t="s">
        <v>135</v>
      </c>
      <c r="B53" s="207" t="s">
        <v>70</v>
      </c>
      <c r="C53" s="207" t="s">
        <v>68</v>
      </c>
      <c r="D53" s="207" t="s">
        <v>69</v>
      </c>
      <c r="E53" s="207" t="s">
        <v>77</v>
      </c>
      <c r="F53" s="206">
        <v>47700</v>
      </c>
      <c r="G53" s="206"/>
      <c r="H53" s="206"/>
      <c r="I53" s="205"/>
      <c r="J53" s="193" t="str">
        <f>IF(A53="","00000000000000000",A53)&amp;IF(B53="","000000",B53)&amp;IF(C53="","000",C53)</f>
        <v>08010000000000130240110131</v>
      </c>
      <c r="K53" s="193"/>
      <c r="L53" s="193"/>
      <c r="M53" s="193"/>
      <c r="N53" s="193"/>
      <c r="O53" s="193"/>
      <c r="P53" s="193"/>
      <c r="Q53" s="192"/>
    </row>
    <row r="54" spans="1:17" s="14" customFormat="1" ht="12.75" customHeight="1" x14ac:dyDescent="0.2">
      <c r="A54" s="208" t="s">
        <v>135</v>
      </c>
      <c r="B54" s="207" t="s">
        <v>70</v>
      </c>
      <c r="C54" s="207" t="s">
        <v>68</v>
      </c>
      <c r="D54" s="207" t="s">
        <v>69</v>
      </c>
      <c r="E54" s="207" t="s">
        <v>78</v>
      </c>
      <c r="F54" s="206">
        <v>238076.38</v>
      </c>
      <c r="G54" s="206"/>
      <c r="H54" s="206"/>
      <c r="I54" s="205"/>
      <c r="J54" s="193" t="str">
        <f>IF(A54="","00000000000000000",A54)&amp;IF(B54="","000000",B54)&amp;IF(C54="","000",C54)</f>
        <v>08010000000000130240110131</v>
      </c>
      <c r="K54" s="193"/>
      <c r="L54" s="193"/>
      <c r="M54" s="193"/>
      <c r="N54" s="193"/>
      <c r="O54" s="193"/>
      <c r="P54" s="193"/>
      <c r="Q54" s="192"/>
    </row>
    <row r="55" spans="1:17" s="14" customFormat="1" ht="12.75" customHeight="1" x14ac:dyDescent="0.2">
      <c r="A55" s="208" t="s">
        <v>135</v>
      </c>
      <c r="B55" s="207" t="s">
        <v>70</v>
      </c>
      <c r="C55" s="207" t="s">
        <v>68</v>
      </c>
      <c r="D55" s="207" t="s">
        <v>69</v>
      </c>
      <c r="E55" s="207" t="s">
        <v>79</v>
      </c>
      <c r="F55" s="206">
        <v>206834.53</v>
      </c>
      <c r="G55" s="206"/>
      <c r="H55" s="206"/>
      <c r="I55" s="205"/>
      <c r="J55" s="193" t="str">
        <f>IF(A55="","00000000000000000",A55)&amp;IF(B55="","000000",B55)&amp;IF(C55="","000",C55)</f>
        <v>08010000000000130240110131</v>
      </c>
      <c r="K55" s="193"/>
      <c r="L55" s="193"/>
      <c r="M55" s="193"/>
      <c r="N55" s="193"/>
      <c r="O55" s="193"/>
      <c r="P55" s="193"/>
      <c r="Q55" s="192"/>
    </row>
    <row r="56" spans="1:17" s="14" customFormat="1" ht="12.75" customHeight="1" x14ac:dyDescent="0.2">
      <c r="A56" s="208" t="s">
        <v>135</v>
      </c>
      <c r="B56" s="207" t="s">
        <v>70</v>
      </c>
      <c r="C56" s="207" t="s">
        <v>68</v>
      </c>
      <c r="D56" s="207" t="s">
        <v>69</v>
      </c>
      <c r="E56" s="207" t="s">
        <v>80</v>
      </c>
      <c r="F56" s="206">
        <v>3760</v>
      </c>
      <c r="G56" s="206"/>
      <c r="H56" s="206"/>
      <c r="I56" s="205"/>
      <c r="J56" s="193" t="str">
        <f>IF(A56="","00000000000000000",A56)&amp;IF(B56="","000000",B56)&amp;IF(C56="","000",C56)</f>
        <v>08010000000000130240110131</v>
      </c>
      <c r="K56" s="193"/>
      <c r="L56" s="193"/>
      <c r="M56" s="193"/>
      <c r="N56" s="193"/>
      <c r="O56" s="193"/>
      <c r="P56" s="193"/>
      <c r="Q56" s="192"/>
    </row>
    <row r="57" spans="1:17" s="14" customFormat="1" ht="12.75" customHeight="1" x14ac:dyDescent="0.2">
      <c r="A57" s="208" t="s">
        <v>135</v>
      </c>
      <c r="B57" s="207" t="s">
        <v>81</v>
      </c>
      <c r="C57" s="207" t="s">
        <v>68</v>
      </c>
      <c r="D57" s="207" t="s">
        <v>69</v>
      </c>
      <c r="E57" s="207" t="s">
        <v>72</v>
      </c>
      <c r="F57" s="206">
        <v>4602976.3</v>
      </c>
      <c r="G57" s="206"/>
      <c r="H57" s="206"/>
      <c r="I57" s="205"/>
      <c r="J57" s="193" t="str">
        <f>IF(A57="","00000000000000000",A57)&amp;IF(B57="","000000",B57)&amp;IF(C57="","000",C57)</f>
        <v>08010000000000130440110131</v>
      </c>
      <c r="K57" s="193"/>
      <c r="L57" s="193"/>
      <c r="M57" s="193"/>
      <c r="N57" s="193"/>
      <c r="O57" s="193"/>
      <c r="P57" s="193"/>
      <c r="Q57" s="192"/>
    </row>
    <row r="58" spans="1:17" s="14" customFormat="1" ht="12.75" customHeight="1" x14ac:dyDescent="0.2">
      <c r="A58" s="208" t="s">
        <v>135</v>
      </c>
      <c r="B58" s="207" t="s">
        <v>81</v>
      </c>
      <c r="C58" s="207" t="s">
        <v>68</v>
      </c>
      <c r="D58" s="207" t="s">
        <v>69</v>
      </c>
      <c r="E58" s="207" t="s">
        <v>73</v>
      </c>
      <c r="F58" s="206">
        <v>1385676.52</v>
      </c>
      <c r="G58" s="206"/>
      <c r="H58" s="206"/>
      <c r="I58" s="205"/>
      <c r="J58" s="193" t="str">
        <f>IF(A58="","00000000000000000",A58)&amp;IF(B58="","000000",B58)&amp;IF(C58="","000",C58)</f>
        <v>08010000000000130440110131</v>
      </c>
      <c r="K58" s="193"/>
      <c r="L58" s="193"/>
      <c r="M58" s="193"/>
      <c r="N58" s="193"/>
      <c r="O58" s="193"/>
      <c r="P58" s="193"/>
      <c r="Q58" s="192"/>
    </row>
    <row r="59" spans="1:17" s="14" customFormat="1" ht="12.75" customHeight="1" x14ac:dyDescent="0.2">
      <c r="A59" s="208" t="s">
        <v>135</v>
      </c>
      <c r="B59" s="207" t="s">
        <v>81</v>
      </c>
      <c r="C59" s="207" t="s">
        <v>68</v>
      </c>
      <c r="D59" s="207" t="s">
        <v>69</v>
      </c>
      <c r="E59" s="207" t="s">
        <v>82</v>
      </c>
      <c r="F59" s="206">
        <v>600</v>
      </c>
      <c r="G59" s="206"/>
      <c r="H59" s="206"/>
      <c r="I59" s="205"/>
      <c r="J59" s="193" t="str">
        <f>IF(A59="","00000000000000000",A59)&amp;IF(B59="","000000",B59)&amp;IF(C59="","000",C59)</f>
        <v>08010000000000130440110131</v>
      </c>
      <c r="K59" s="193"/>
      <c r="L59" s="193"/>
      <c r="M59" s="193"/>
      <c r="N59" s="193"/>
      <c r="O59" s="193"/>
      <c r="P59" s="193"/>
      <c r="Q59" s="192"/>
    </row>
    <row r="60" spans="1:17" s="14" customFormat="1" ht="12.75" customHeight="1" x14ac:dyDescent="0.2">
      <c r="A60" s="208" t="s">
        <v>135</v>
      </c>
      <c r="B60" s="207" t="s">
        <v>81</v>
      </c>
      <c r="C60" s="207" t="s">
        <v>68</v>
      </c>
      <c r="D60" s="207" t="s">
        <v>69</v>
      </c>
      <c r="E60" s="207" t="s">
        <v>74</v>
      </c>
      <c r="F60" s="206">
        <v>9577.44</v>
      </c>
      <c r="G60" s="206"/>
      <c r="H60" s="206"/>
      <c r="I60" s="205"/>
      <c r="J60" s="193" t="str">
        <f>IF(A60="","00000000000000000",A60)&amp;IF(B60="","000000",B60)&amp;IF(C60="","000",C60)</f>
        <v>08010000000000130440110131</v>
      </c>
      <c r="K60" s="193"/>
      <c r="L60" s="193"/>
      <c r="M60" s="193"/>
      <c r="N60" s="193"/>
      <c r="O60" s="193"/>
      <c r="P60" s="193"/>
      <c r="Q60" s="192"/>
    </row>
    <row r="61" spans="1:17" s="14" customFormat="1" ht="12.75" customHeight="1" x14ac:dyDescent="0.2">
      <c r="A61" s="208" t="s">
        <v>135</v>
      </c>
      <c r="B61" s="207" t="s">
        <v>81</v>
      </c>
      <c r="C61" s="207" t="s">
        <v>68</v>
      </c>
      <c r="D61" s="207" t="s">
        <v>69</v>
      </c>
      <c r="E61" s="207" t="s">
        <v>83</v>
      </c>
      <c r="F61" s="206">
        <v>1094495.8899999999</v>
      </c>
      <c r="G61" s="206"/>
      <c r="H61" s="206"/>
      <c r="I61" s="205"/>
      <c r="J61" s="193" t="str">
        <f>IF(A61="","00000000000000000",A61)&amp;IF(B61="","000000",B61)&amp;IF(C61="","000",C61)</f>
        <v>08010000000000130440110131</v>
      </c>
      <c r="K61" s="193"/>
      <c r="L61" s="193"/>
      <c r="M61" s="193"/>
      <c r="N61" s="193"/>
      <c r="O61" s="193"/>
      <c r="P61" s="193"/>
      <c r="Q61" s="192"/>
    </row>
    <row r="62" spans="1:17" s="14" customFormat="1" ht="12.75" customHeight="1" x14ac:dyDescent="0.2">
      <c r="A62" s="208" t="s">
        <v>135</v>
      </c>
      <c r="B62" s="207" t="s">
        <v>81</v>
      </c>
      <c r="C62" s="207" t="s">
        <v>68</v>
      </c>
      <c r="D62" s="207" t="s">
        <v>69</v>
      </c>
      <c r="E62" s="207" t="s">
        <v>76</v>
      </c>
      <c r="F62" s="206">
        <v>15107</v>
      </c>
      <c r="G62" s="206"/>
      <c r="H62" s="206"/>
      <c r="I62" s="205"/>
      <c r="J62" s="193" t="str">
        <f>IF(A62="","00000000000000000",A62)&amp;IF(B62="","000000",B62)&amp;IF(C62="","000",C62)</f>
        <v>08010000000000130440110131</v>
      </c>
      <c r="K62" s="193"/>
      <c r="L62" s="193"/>
      <c r="M62" s="193"/>
      <c r="N62" s="193"/>
      <c r="O62" s="193"/>
      <c r="P62" s="193"/>
      <c r="Q62" s="192"/>
    </row>
    <row r="63" spans="1:17" s="14" customFormat="1" ht="12.75" customHeight="1" x14ac:dyDescent="0.2">
      <c r="A63" s="208" t="s">
        <v>135</v>
      </c>
      <c r="B63" s="207" t="s">
        <v>81</v>
      </c>
      <c r="C63" s="207" t="s">
        <v>68</v>
      </c>
      <c r="D63" s="207" t="s">
        <v>69</v>
      </c>
      <c r="E63" s="207" t="s">
        <v>77</v>
      </c>
      <c r="F63" s="206">
        <v>24600</v>
      </c>
      <c r="G63" s="206"/>
      <c r="H63" s="206"/>
      <c r="I63" s="205"/>
      <c r="J63" s="193" t="str">
        <f>IF(A63="","00000000000000000",A63)&amp;IF(B63="","000000",B63)&amp;IF(C63="","000",C63)</f>
        <v>08010000000000130440110131</v>
      </c>
      <c r="K63" s="193"/>
      <c r="L63" s="193"/>
      <c r="M63" s="193"/>
      <c r="N63" s="193"/>
      <c r="O63" s="193"/>
      <c r="P63" s="193"/>
      <c r="Q63" s="192"/>
    </row>
    <row r="64" spans="1:17" s="14" customFormat="1" ht="12.75" customHeight="1" x14ac:dyDescent="0.2">
      <c r="A64" s="208" t="s">
        <v>135</v>
      </c>
      <c r="B64" s="207" t="s">
        <v>81</v>
      </c>
      <c r="C64" s="207" t="s">
        <v>68</v>
      </c>
      <c r="D64" s="207" t="s">
        <v>69</v>
      </c>
      <c r="E64" s="207" t="s">
        <v>78</v>
      </c>
      <c r="F64" s="206">
        <v>484382.15</v>
      </c>
      <c r="G64" s="206"/>
      <c r="H64" s="206"/>
      <c r="I64" s="205"/>
      <c r="J64" s="193" t="str">
        <f>IF(A64="","00000000000000000",A64)&amp;IF(B64="","000000",B64)&amp;IF(C64="","000",C64)</f>
        <v>08010000000000130440110131</v>
      </c>
      <c r="K64" s="193"/>
      <c r="L64" s="193"/>
      <c r="M64" s="193"/>
      <c r="N64" s="193"/>
      <c r="O64" s="193"/>
      <c r="P64" s="193"/>
      <c r="Q64" s="192"/>
    </row>
    <row r="65" spans="1:17" s="14" customFormat="1" ht="12.75" customHeight="1" x14ac:dyDescent="0.2">
      <c r="A65" s="208" t="s">
        <v>135</v>
      </c>
      <c r="B65" s="207" t="s">
        <v>81</v>
      </c>
      <c r="C65" s="207" t="s">
        <v>68</v>
      </c>
      <c r="D65" s="207" t="s">
        <v>69</v>
      </c>
      <c r="E65" s="207" t="s">
        <v>79</v>
      </c>
      <c r="F65" s="206">
        <v>16779</v>
      </c>
      <c r="G65" s="206"/>
      <c r="H65" s="206"/>
      <c r="I65" s="205"/>
      <c r="J65" s="193" t="str">
        <f>IF(A65="","00000000000000000",A65)&amp;IF(B65="","000000",B65)&amp;IF(C65="","000",C65)</f>
        <v>08010000000000130440110131</v>
      </c>
      <c r="K65" s="193"/>
      <c r="L65" s="193"/>
      <c r="M65" s="193"/>
      <c r="N65" s="193"/>
      <c r="O65" s="193"/>
      <c r="P65" s="193"/>
      <c r="Q65" s="192"/>
    </row>
    <row r="66" spans="1:17" s="14" customFormat="1" ht="0.75" customHeight="1" thickBot="1" x14ac:dyDescent="0.25">
      <c r="A66" s="204"/>
      <c r="B66" s="203"/>
      <c r="C66" s="203"/>
      <c r="D66" s="202"/>
      <c r="E66" s="202"/>
      <c r="F66" s="201"/>
      <c r="G66" s="201"/>
      <c r="H66" s="201"/>
      <c r="I66" s="200"/>
      <c r="J66" s="193"/>
      <c r="K66" s="193"/>
      <c r="L66" s="193"/>
      <c r="M66" s="193"/>
      <c r="N66" s="193"/>
      <c r="O66" s="193"/>
      <c r="P66" s="193"/>
      <c r="Q66" s="192"/>
    </row>
    <row r="67" spans="1:17" s="14" customFormat="1" ht="12.75" customHeight="1" thickBot="1" x14ac:dyDescent="0.25">
      <c r="A67" s="199"/>
      <c r="B67" s="198" t="s">
        <v>20</v>
      </c>
      <c r="C67" s="198"/>
      <c r="D67" s="197"/>
      <c r="E67" s="196"/>
      <c r="F67" s="195">
        <v>8314526.0599999996</v>
      </c>
      <c r="G67" s="195"/>
      <c r="H67" s="195">
        <v>0</v>
      </c>
      <c r="I67" s="194"/>
      <c r="J67" s="193"/>
      <c r="K67" s="193"/>
      <c r="L67" s="193"/>
      <c r="M67" s="193"/>
      <c r="N67" s="193"/>
      <c r="O67" s="193"/>
      <c r="P67" s="193"/>
      <c r="Q67" s="192"/>
    </row>
    <row r="68" spans="1:17" s="1" customFormat="1" ht="11.25" x14ac:dyDescent="0.2"/>
    <row r="69" spans="1:17" s="1" customFormat="1" ht="12.75" customHeight="1" x14ac:dyDescent="0.2">
      <c r="A69" s="15" t="s">
        <v>30</v>
      </c>
      <c r="B69" s="162"/>
      <c r="C69" s="162"/>
      <c r="D69" s="162"/>
      <c r="E69" s="181"/>
      <c r="F69" s="181"/>
      <c r="I69" s="112" t="s">
        <v>33</v>
      </c>
      <c r="J69" s="112"/>
      <c r="K69" s="112"/>
      <c r="L69" s="162"/>
      <c r="M69" s="162"/>
      <c r="N69" s="10"/>
      <c r="O69" s="181"/>
      <c r="P69" s="181"/>
    </row>
    <row r="70" spans="1:17" s="1" customFormat="1" ht="12.75" customHeight="1" x14ac:dyDescent="0.2">
      <c r="B70" s="159" t="s">
        <v>32</v>
      </c>
      <c r="C70" s="159"/>
      <c r="D70" s="159"/>
      <c r="E70" s="159" t="s">
        <v>31</v>
      </c>
      <c r="F70" s="159"/>
      <c r="L70" s="159" t="s">
        <v>32</v>
      </c>
      <c r="M70" s="159"/>
      <c r="N70" s="10"/>
      <c r="O70" s="170" t="s">
        <v>31</v>
      </c>
      <c r="P70" s="170"/>
    </row>
    <row r="71" spans="1:17" s="1" customFormat="1" ht="12.75" customHeight="1" x14ac:dyDescent="0.2"/>
    <row r="72" spans="1:17" s="1" customFormat="1" ht="12.75" customHeight="1" x14ac:dyDescent="0.2">
      <c r="G72" s="165" t="s">
        <v>34</v>
      </c>
      <c r="H72" s="165"/>
      <c r="I72" s="165"/>
      <c r="J72" s="114"/>
      <c r="K72" s="114"/>
      <c r="L72" s="166"/>
      <c r="M72" s="166"/>
      <c r="N72" s="166"/>
      <c r="O72" s="166"/>
      <c r="P72" s="166"/>
    </row>
    <row r="73" spans="1:17" s="1" customFormat="1" ht="12.75" customHeight="1" x14ac:dyDescent="0.2">
      <c r="B73" s="13"/>
      <c r="C73" s="13"/>
      <c r="D73" s="13"/>
      <c r="E73" s="13"/>
      <c r="F73" s="13"/>
      <c r="G73" s="110"/>
      <c r="H73" s="2"/>
      <c r="I73" s="2"/>
      <c r="J73" s="2"/>
      <c r="K73" s="2"/>
      <c r="L73" s="159" t="s">
        <v>35</v>
      </c>
      <c r="M73" s="159"/>
      <c r="N73" s="159"/>
      <c r="O73" s="159"/>
      <c r="P73" s="159"/>
    </row>
    <row r="74" spans="1:17" s="1" customFormat="1" ht="12.75" customHeight="1" x14ac:dyDescent="0.2">
      <c r="B74" s="159"/>
      <c r="C74" s="159"/>
      <c r="D74" s="159"/>
      <c r="E74" s="159"/>
      <c r="F74" s="159"/>
      <c r="I74" s="112" t="s">
        <v>30</v>
      </c>
      <c r="J74" s="112"/>
      <c r="K74" s="112"/>
      <c r="L74" s="181"/>
      <c r="M74" s="181"/>
      <c r="N74" s="5"/>
      <c r="O74" s="181"/>
      <c r="P74" s="181"/>
    </row>
    <row r="75" spans="1:17" s="1" customFormat="1" ht="12.75" customHeight="1" x14ac:dyDescent="0.2">
      <c r="D75" s="110"/>
      <c r="H75" s="185" t="s">
        <v>36</v>
      </c>
      <c r="I75" s="185"/>
      <c r="J75" s="112"/>
      <c r="K75" s="112"/>
      <c r="L75" s="159" t="s">
        <v>37</v>
      </c>
      <c r="M75" s="159"/>
      <c r="N75" s="111" t="s">
        <v>32</v>
      </c>
      <c r="O75" s="170" t="s">
        <v>31</v>
      </c>
      <c r="P75" s="170"/>
    </row>
    <row r="76" spans="1:17" s="1" customFormat="1" ht="12.75" customHeight="1" x14ac:dyDescent="0.2">
      <c r="A76" s="15" t="s">
        <v>38</v>
      </c>
      <c r="B76" s="181"/>
      <c r="C76" s="181"/>
      <c r="D76" s="5"/>
      <c r="E76" s="181"/>
      <c r="F76" s="181"/>
      <c r="G76" s="181"/>
      <c r="H76" s="181"/>
    </row>
    <row r="77" spans="1:17" s="1" customFormat="1" ht="12.75" customHeight="1" x14ac:dyDescent="0.2">
      <c r="A77" s="7"/>
      <c r="B77" s="170" t="s">
        <v>37</v>
      </c>
      <c r="C77" s="170"/>
      <c r="D77" s="11" t="s">
        <v>32</v>
      </c>
      <c r="E77" s="183" t="s">
        <v>31</v>
      </c>
      <c r="F77" s="183"/>
      <c r="G77" s="184" t="s">
        <v>39</v>
      </c>
      <c r="H77" s="184"/>
    </row>
    <row r="78" spans="1:17" s="1" customFormat="1" ht="12.75" customHeight="1" x14ac:dyDescent="0.2">
      <c r="A78" s="110"/>
      <c r="B78" s="110"/>
      <c r="C78" s="110"/>
      <c r="D78" s="110"/>
      <c r="E78" s="110"/>
      <c r="F78" s="4"/>
      <c r="G78" s="4"/>
      <c r="H78" s="110"/>
      <c r="I78" s="110"/>
      <c r="J78" s="110"/>
      <c r="K78" s="110"/>
    </row>
    <row r="79" spans="1:17" s="1" customFormat="1" ht="12.75" customHeight="1" x14ac:dyDescent="0.2">
      <c r="A79" s="182" t="s">
        <v>21</v>
      </c>
      <c r="B79" s="182"/>
      <c r="C79" s="182"/>
      <c r="D79" s="182"/>
      <c r="E79" s="110"/>
      <c r="F79" s="7"/>
      <c r="G79" s="8"/>
      <c r="H79" s="8"/>
      <c r="I79" s="8"/>
      <c r="J79" s="8"/>
      <c r="K79" s="8"/>
      <c r="L79" s="12"/>
      <c r="M79" s="12"/>
    </row>
    <row r="80" spans="1:17" s="1" customFormat="1" ht="12.75" customHeight="1" x14ac:dyDescent="0.2"/>
    <row r="81" spans="4:8" s="1" customFormat="1" ht="11.25" hidden="1" x14ac:dyDescent="0.2"/>
    <row r="82" spans="4:8" ht="48" hidden="1" customHeight="1" thickTop="1" thickBot="1" x14ac:dyDescent="0.25">
      <c r="D82" s="191"/>
      <c r="E82" s="190"/>
      <c r="F82" s="189" t="s">
        <v>112</v>
      </c>
      <c r="G82" s="189"/>
      <c r="H82" s="188"/>
    </row>
    <row r="83" spans="4:8" ht="3.75" hidden="1" customHeight="1" thickTop="1" thickBot="1" x14ac:dyDescent="0.25">
      <c r="D83" s="187"/>
      <c r="E83" s="187"/>
      <c r="F83" s="187"/>
      <c r="G83" s="187"/>
      <c r="H83" s="187"/>
    </row>
    <row r="84" spans="4:8" ht="13.5" hidden="1" thickTop="1" x14ac:dyDescent="0.2">
      <c r="D84" s="250" t="s">
        <v>111</v>
      </c>
      <c r="E84" s="251"/>
      <c r="F84" s="252"/>
      <c r="G84" s="252"/>
      <c r="H84" s="253"/>
    </row>
    <row r="85" spans="4:8" hidden="1" x14ac:dyDescent="0.2">
      <c r="D85" s="254" t="s">
        <v>110</v>
      </c>
      <c r="E85" s="255"/>
      <c r="F85" s="256"/>
      <c r="G85" s="256"/>
      <c r="H85" s="257"/>
    </row>
    <row r="86" spans="4:8" hidden="1" x14ac:dyDescent="0.2">
      <c r="D86" s="254" t="s">
        <v>109</v>
      </c>
      <c r="E86" s="255"/>
      <c r="F86" s="258"/>
      <c r="G86" s="258"/>
      <c r="H86" s="259"/>
    </row>
    <row r="87" spans="4:8" hidden="1" x14ac:dyDescent="0.2">
      <c r="D87" s="254" t="s">
        <v>108</v>
      </c>
      <c r="E87" s="255"/>
      <c r="F87" s="258"/>
      <c r="G87" s="258"/>
      <c r="H87" s="259"/>
    </row>
    <row r="88" spans="4:8" hidden="1" x14ac:dyDescent="0.2">
      <c r="D88" s="254" t="s">
        <v>107</v>
      </c>
      <c r="E88" s="255"/>
      <c r="F88" s="258"/>
      <c r="G88" s="258"/>
      <c r="H88" s="259"/>
    </row>
    <row r="89" spans="4:8" hidden="1" x14ac:dyDescent="0.2">
      <c r="D89" s="254" t="s">
        <v>106</v>
      </c>
      <c r="E89" s="255"/>
      <c r="F89" s="256"/>
      <c r="G89" s="256"/>
      <c r="H89" s="257"/>
    </row>
    <row r="90" spans="4:8" hidden="1" x14ac:dyDescent="0.2">
      <c r="D90" s="254" t="s">
        <v>105</v>
      </c>
      <c r="E90" s="255"/>
      <c r="F90" s="256"/>
      <c r="G90" s="256"/>
      <c r="H90" s="257"/>
    </row>
    <row r="91" spans="4:8" hidden="1" x14ac:dyDescent="0.2">
      <c r="D91" s="254" t="s">
        <v>104</v>
      </c>
      <c r="E91" s="255"/>
      <c r="F91" s="258"/>
      <c r="G91" s="258"/>
      <c r="H91" s="259"/>
    </row>
    <row r="92" spans="4:8" ht="13.5" hidden="1" thickBot="1" x14ac:dyDescent="0.25">
      <c r="D92" s="260" t="s">
        <v>103</v>
      </c>
      <c r="E92" s="261"/>
      <c r="F92" s="262"/>
      <c r="G92" s="262"/>
      <c r="H92" s="263"/>
    </row>
    <row r="93" spans="4:8" ht="3.75" hidden="1" customHeight="1" thickTop="1" x14ac:dyDescent="0.2">
      <c r="D93" s="264"/>
      <c r="E93" s="264"/>
      <c r="F93" s="264"/>
      <c r="G93" s="264"/>
      <c r="H93" s="264"/>
    </row>
    <row r="94" spans="4:8" hidden="1" x14ac:dyDescent="0.2"/>
  </sheetData>
  <mergeCells count="132">
    <mergeCell ref="F63:G63"/>
    <mergeCell ref="H63:I63"/>
    <mergeCell ref="F64:G64"/>
    <mergeCell ref="H64:I64"/>
    <mergeCell ref="F65:G65"/>
    <mergeCell ref="H65:I65"/>
    <mergeCell ref="F60:G60"/>
    <mergeCell ref="H60:I60"/>
    <mergeCell ref="F61:G61"/>
    <mergeCell ref="H61:I61"/>
    <mergeCell ref="F62:G62"/>
    <mergeCell ref="H62:I62"/>
    <mergeCell ref="F57:G57"/>
    <mergeCell ref="H57:I57"/>
    <mergeCell ref="F58:G58"/>
    <mergeCell ref="H58:I58"/>
    <mergeCell ref="F59:G59"/>
    <mergeCell ref="H59:I59"/>
    <mergeCell ref="F54:G54"/>
    <mergeCell ref="H54:I54"/>
    <mergeCell ref="F55:G55"/>
    <mergeCell ref="H55:I55"/>
    <mergeCell ref="F56:G56"/>
    <mergeCell ref="H56:I56"/>
    <mergeCell ref="F51:G51"/>
    <mergeCell ref="H51:I51"/>
    <mergeCell ref="F52:G52"/>
    <mergeCell ref="H52:I52"/>
    <mergeCell ref="F53:G53"/>
    <mergeCell ref="H53:I53"/>
    <mergeCell ref="O69:P69"/>
    <mergeCell ref="B67:C67"/>
    <mergeCell ref="L70:M70"/>
    <mergeCell ref="F48:G48"/>
    <mergeCell ref="H48:I48"/>
    <mergeCell ref="F49:G49"/>
    <mergeCell ref="H49:I49"/>
    <mergeCell ref="F50:G50"/>
    <mergeCell ref="H50:I50"/>
    <mergeCell ref="D93:E93"/>
    <mergeCell ref="F93:H93"/>
    <mergeCell ref="O4:P4"/>
    <mergeCell ref="O14:P14"/>
    <mergeCell ref="F67:G67"/>
    <mergeCell ref="H67:I67"/>
    <mergeCell ref="E9:O9"/>
    <mergeCell ref="A10:D10"/>
    <mergeCell ref="A7:D7"/>
    <mergeCell ref="A8:D8"/>
    <mergeCell ref="D45:E45"/>
    <mergeCell ref="A14:D14"/>
    <mergeCell ref="A17:C21"/>
    <mergeCell ref="D19:E20"/>
    <mergeCell ref="F45:I45"/>
    <mergeCell ref="E7:O7"/>
    <mergeCell ref="E8:O8"/>
    <mergeCell ref="A22:C22"/>
    <mergeCell ref="A42:C42"/>
    <mergeCell ref="E10:O12"/>
    <mergeCell ref="A11:D11"/>
    <mergeCell ref="A13:D13"/>
    <mergeCell ref="A15:D15"/>
    <mergeCell ref="N18:O18"/>
    <mergeCell ref="P18:Q18"/>
    <mergeCell ref="I1:Q1"/>
    <mergeCell ref="A16:Q16"/>
    <mergeCell ref="A12:D12"/>
    <mergeCell ref="A9:D9"/>
    <mergeCell ref="B69:D69"/>
    <mergeCell ref="B70:D70"/>
    <mergeCell ref="A47:C47"/>
    <mergeCell ref="A2:P2"/>
    <mergeCell ref="A3:P3"/>
    <mergeCell ref="D17:G18"/>
    <mergeCell ref="H17:Q17"/>
    <mergeCell ref="H18:I20"/>
    <mergeCell ref="G5:I5"/>
    <mergeCell ref="P19:Q20"/>
    <mergeCell ref="F19:G20"/>
    <mergeCell ref="N19:O20"/>
    <mergeCell ref="L72:P72"/>
    <mergeCell ref="F47:G47"/>
    <mergeCell ref="H47:I47"/>
    <mergeCell ref="E69:F69"/>
    <mergeCell ref="L18:M20"/>
    <mergeCell ref="A44:Q44"/>
    <mergeCell ref="A45:C46"/>
    <mergeCell ref="E70:F70"/>
    <mergeCell ref="G76:H76"/>
    <mergeCell ref="F91:H91"/>
    <mergeCell ref="O74:P74"/>
    <mergeCell ref="F46:G46"/>
    <mergeCell ref="H46:I46"/>
    <mergeCell ref="F66:G66"/>
    <mergeCell ref="L73:P73"/>
    <mergeCell ref="H66:I66"/>
    <mergeCell ref="L69:M69"/>
    <mergeCell ref="F92:H92"/>
    <mergeCell ref="F83:H83"/>
    <mergeCell ref="F82:H82"/>
    <mergeCell ref="O70:P70"/>
    <mergeCell ref="G72:I72"/>
    <mergeCell ref="H75:I75"/>
    <mergeCell ref="L74:M74"/>
    <mergeCell ref="G77:H77"/>
    <mergeCell ref="O75:P75"/>
    <mergeCell ref="L75:M75"/>
    <mergeCell ref="D91:E91"/>
    <mergeCell ref="A79:D79"/>
    <mergeCell ref="B76:C76"/>
    <mergeCell ref="B77:C77"/>
    <mergeCell ref="E77:F77"/>
    <mergeCell ref="E76:F76"/>
    <mergeCell ref="D82:E82"/>
    <mergeCell ref="D83:E83"/>
    <mergeCell ref="F90:H90"/>
    <mergeCell ref="D84:E84"/>
    <mergeCell ref="D85:E85"/>
    <mergeCell ref="D86:E86"/>
    <mergeCell ref="D87:E87"/>
    <mergeCell ref="B74:D74"/>
    <mergeCell ref="E74:F74"/>
    <mergeCell ref="D92:E92"/>
    <mergeCell ref="F84:H84"/>
    <mergeCell ref="F85:H85"/>
    <mergeCell ref="F86:H86"/>
    <mergeCell ref="F87:H87"/>
    <mergeCell ref="F88:H88"/>
    <mergeCell ref="F89:H89"/>
    <mergeCell ref="D88:E88"/>
    <mergeCell ref="D89:E89"/>
    <mergeCell ref="D90:E90"/>
  </mergeCells>
  <pageMargins left="0.39370078740157483" right="0.39370078740157483" top="0.98425196850393704" bottom="0.98425196850393704" header="0.51181102362204722" footer="0.51181102362204722"/>
  <pageSetup paperSize="9" scale="62" orientation="landscape" blackAndWhite="1" r:id="rId1"/>
  <headerFooter alignWithMargins="0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0503710 (Ввод данных. Детализир</vt:lpstr>
      <vt:lpstr>0503710 (Печать)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2011-05-13T07:55:33Z</dcterms:created>
  <dcterms:modified xsi:type="dcterms:W3CDTF">2019-03-11T14:02:12Z</dcterms:modified>
</cp:coreProperties>
</file>